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2-18 лет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9" i="1" l="1"/>
  <c r="G140" i="1" s="1"/>
  <c r="F139" i="1"/>
  <c r="F140" i="1" s="1"/>
  <c r="E139" i="1"/>
  <c r="E140" i="1" s="1"/>
  <c r="D139" i="1"/>
  <c r="D140" i="1" s="1"/>
  <c r="C139" i="1"/>
  <c r="C140" i="1" s="1"/>
  <c r="G132" i="1"/>
  <c r="F132" i="1"/>
  <c r="E132" i="1"/>
  <c r="D132" i="1"/>
  <c r="C132" i="1"/>
  <c r="C127" i="1"/>
  <c r="G126" i="1"/>
  <c r="G127" i="1" s="1"/>
  <c r="F126" i="1"/>
  <c r="E126" i="1"/>
  <c r="D126" i="1"/>
  <c r="D127" i="1" s="1"/>
  <c r="C126" i="1"/>
  <c r="G119" i="1"/>
  <c r="F119" i="1"/>
  <c r="E119" i="1"/>
  <c r="D119" i="1"/>
  <c r="C119" i="1"/>
  <c r="G113" i="1"/>
  <c r="G114" i="1" s="1"/>
  <c r="F113" i="1"/>
  <c r="F114" i="1" s="1"/>
  <c r="E113" i="1"/>
  <c r="E114" i="1" s="1"/>
  <c r="D113" i="1"/>
  <c r="D114" i="1" s="1"/>
  <c r="C113" i="1"/>
  <c r="C114" i="1" s="1"/>
  <c r="G106" i="1"/>
  <c r="F106" i="1"/>
  <c r="E106" i="1"/>
  <c r="D106" i="1"/>
  <c r="C106" i="1"/>
  <c r="G100" i="1"/>
  <c r="G101" i="1" s="1"/>
  <c r="F100" i="1"/>
  <c r="F101" i="1" s="1"/>
  <c r="E100" i="1"/>
  <c r="E101" i="1" s="1"/>
  <c r="D100" i="1"/>
  <c r="D101" i="1" s="1"/>
  <c r="C100" i="1"/>
  <c r="C101" i="1" s="1"/>
  <c r="G93" i="1"/>
  <c r="F93" i="1"/>
  <c r="E93" i="1"/>
  <c r="D93" i="1"/>
  <c r="C93" i="1"/>
  <c r="G87" i="1"/>
  <c r="G88" i="1" s="1"/>
  <c r="F87" i="1"/>
  <c r="F88" i="1" s="1"/>
  <c r="E87" i="1"/>
  <c r="E88" i="1" s="1"/>
  <c r="D87" i="1"/>
  <c r="D88" i="1" s="1"/>
  <c r="C87" i="1"/>
  <c r="C88" i="1" s="1"/>
  <c r="G80" i="1"/>
  <c r="F80" i="1"/>
  <c r="E80" i="1"/>
  <c r="D80" i="1"/>
  <c r="C80" i="1"/>
  <c r="G74" i="1"/>
  <c r="G73" i="1"/>
  <c r="F73" i="1"/>
  <c r="F74" i="1" s="1"/>
  <c r="E73" i="1"/>
  <c r="E74" i="1" s="1"/>
  <c r="D73" i="1"/>
  <c r="D74" i="1" s="1"/>
  <c r="C73" i="1"/>
  <c r="C74" i="1" s="1"/>
  <c r="G65" i="1"/>
  <c r="F65" i="1"/>
  <c r="E65" i="1"/>
  <c r="D65" i="1"/>
  <c r="C65" i="1"/>
  <c r="G59" i="1"/>
  <c r="G60" i="1" s="1"/>
  <c r="F59" i="1"/>
  <c r="F60" i="1" s="1"/>
  <c r="E59" i="1"/>
  <c r="E60" i="1" s="1"/>
  <c r="D59" i="1"/>
  <c r="D60" i="1" s="1"/>
  <c r="C59" i="1"/>
  <c r="C60" i="1" s="1"/>
  <c r="G52" i="1"/>
  <c r="F52" i="1"/>
  <c r="E52" i="1"/>
  <c r="D52" i="1"/>
  <c r="C52" i="1"/>
  <c r="G46" i="1"/>
  <c r="G47" i="1" s="1"/>
  <c r="F46" i="1"/>
  <c r="F47" i="1" s="1"/>
  <c r="E46" i="1"/>
  <c r="E47" i="1" s="1"/>
  <c r="D46" i="1"/>
  <c r="D47" i="1" s="1"/>
  <c r="C46" i="1"/>
  <c r="C47" i="1" s="1"/>
  <c r="G39" i="1"/>
  <c r="F39" i="1"/>
  <c r="E39" i="1"/>
  <c r="D39" i="1"/>
  <c r="C39" i="1"/>
  <c r="D34" i="1"/>
  <c r="G33" i="1"/>
  <c r="G34" i="1" s="1"/>
  <c r="F33" i="1"/>
  <c r="F34" i="1" s="1"/>
  <c r="E33" i="1"/>
  <c r="E34" i="1" s="1"/>
  <c r="D33" i="1"/>
  <c r="C33" i="1"/>
  <c r="C34" i="1" s="1"/>
  <c r="G25" i="1"/>
  <c r="F25" i="1"/>
  <c r="E25" i="1"/>
  <c r="D25" i="1"/>
  <c r="C25" i="1"/>
  <c r="G20" i="1"/>
  <c r="C20" i="1"/>
  <c r="G19" i="1"/>
  <c r="F19" i="1"/>
  <c r="F20" i="1" s="1"/>
  <c r="E19" i="1"/>
  <c r="E20" i="1" s="1"/>
  <c r="D19" i="1"/>
  <c r="D20" i="1" s="1"/>
  <c r="C19" i="1"/>
  <c r="G11" i="1"/>
  <c r="F11" i="1"/>
  <c r="E11" i="1"/>
  <c r="D11" i="1"/>
  <c r="C11" i="1"/>
  <c r="F127" i="1" l="1"/>
  <c r="E127" i="1"/>
</calcChain>
</file>

<file path=xl/sharedStrings.xml><?xml version="1.0" encoding="utf-8"?>
<sst xmlns="http://schemas.openxmlformats.org/spreadsheetml/2006/main" count="233" uniqueCount="116">
  <si>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</si>
  <si>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</si>
  <si>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</si>
  <si>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</si>
  <si>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</si>
  <si>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</si>
  <si>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</si>
  <si>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</si>
  <si>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</si>
  <si>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</si>
  <si>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</si>
  <si>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1</t>
  </si>
  <si>
    <t>ЗАВТРАК</t>
  </si>
  <si>
    <t>Каша вязкая молочная (с маслом и сахаром) из пшеничной крупы</t>
  </si>
  <si>
    <t>54-13к</t>
  </si>
  <si>
    <t>Чай с сахаром</t>
  </si>
  <si>
    <t>54-2г</t>
  </si>
  <si>
    <t>Хлеб пшеничный</t>
  </si>
  <si>
    <t>акт</t>
  </si>
  <si>
    <t>ИТОГО ЗА ЗАВТРАК</t>
  </si>
  <si>
    <t>ОБЕД</t>
  </si>
  <si>
    <t>Огурец соленый</t>
  </si>
  <si>
    <t>Суп картофельный с бобовыми</t>
  </si>
  <si>
    <t>54-8с</t>
  </si>
  <si>
    <t>Гуляш</t>
  </si>
  <si>
    <t>54-2м</t>
  </si>
  <si>
    <t>Каща перловая вязкая</t>
  </si>
  <si>
    <t>54-5г</t>
  </si>
  <si>
    <t>Чай с сахаром и клубникой</t>
  </si>
  <si>
    <t>54-3гн</t>
  </si>
  <si>
    <t>ИТОГО ЗА ОБЕД</t>
  </si>
  <si>
    <t>ИТОГО ЗА ДЕНЬ:</t>
  </si>
  <si>
    <t>День 2</t>
  </si>
  <si>
    <t>Каша вязкая молочная манная</t>
  </si>
  <si>
    <t>Кофейный напиток на молоке</t>
  </si>
  <si>
    <t xml:space="preserve">Салат из белокочанной капусты </t>
  </si>
  <si>
    <t>54-13з</t>
  </si>
  <si>
    <t>Суп крестьянский с крупой</t>
  </si>
  <si>
    <t>54-10с</t>
  </si>
  <si>
    <t>Котлета из говядины с соусом</t>
  </si>
  <si>
    <t>54-4м</t>
  </si>
  <si>
    <t>Макароны отварные</t>
  </si>
  <si>
    <t>Чай с сахаром и лимоном</t>
  </si>
  <si>
    <t>День 3</t>
  </si>
  <si>
    <t>Каша молочная овсяная</t>
  </si>
  <si>
    <t>54-22к</t>
  </si>
  <si>
    <t>Салат из свеклы с маслом растит.</t>
  </si>
  <si>
    <t>Суп картофельный с макаронными изделиями</t>
  </si>
  <si>
    <t>54-7с</t>
  </si>
  <si>
    <t>Курица тушеная с морковью</t>
  </si>
  <si>
    <t>54-25м</t>
  </si>
  <si>
    <t>Каша гречневая</t>
  </si>
  <si>
    <t>54-4г</t>
  </si>
  <si>
    <t>Напиток из шиповника</t>
  </si>
  <si>
    <t>Хлеб пшенично-ржаной</t>
  </si>
  <si>
    <t>День 4</t>
  </si>
  <si>
    <t>54-6к</t>
  </si>
  <si>
    <t>Кофейный напиток с молоком</t>
  </si>
  <si>
    <t>Свекла отварная дольками</t>
  </si>
  <si>
    <t>54-28з</t>
  </si>
  <si>
    <t>Борщ с картофелем и капустой со сметаной</t>
  </si>
  <si>
    <t>54-2с</t>
  </si>
  <si>
    <t>Колбаски куриные с соусом</t>
  </si>
  <si>
    <t>54-5м</t>
  </si>
  <si>
    <t>День 5</t>
  </si>
  <si>
    <t>54-21к</t>
  </si>
  <si>
    <t>Морковь отварная дольками</t>
  </si>
  <si>
    <t>54-27з</t>
  </si>
  <si>
    <t>Рассольник ленинградский со сметаной</t>
  </si>
  <si>
    <t>54-3с</t>
  </si>
  <si>
    <t xml:space="preserve">Рагу из птицы </t>
  </si>
  <si>
    <t>54-22м</t>
  </si>
  <si>
    <t>Компот из сушеных плодов</t>
  </si>
  <si>
    <t>День 6</t>
  </si>
  <si>
    <t>54-23к</t>
  </si>
  <si>
    <t>Рассольник домашний</t>
  </si>
  <si>
    <t>Пельмени из мяса птицы</t>
  </si>
  <si>
    <t>День 7</t>
  </si>
  <si>
    <t>Суп молочный с макаронными изделиями</t>
  </si>
  <si>
    <t>Бутерброд с сыром</t>
  </si>
  <si>
    <t>Какао на молоке</t>
  </si>
  <si>
    <t>Салат из белокочанной капусты с морковью</t>
  </si>
  <si>
    <t>54-8з</t>
  </si>
  <si>
    <t>Щи из свежей капусты со сметаной</t>
  </si>
  <si>
    <t>54-1с</t>
  </si>
  <si>
    <t>Горошница</t>
  </si>
  <si>
    <t>54-21г</t>
  </si>
  <si>
    <t>Напиток из облепихи</t>
  </si>
  <si>
    <t>День 8</t>
  </si>
  <si>
    <t>54-1к</t>
  </si>
  <si>
    <t>194</t>
  </si>
  <si>
    <t>Плов из птицы</t>
  </si>
  <si>
    <t>54-12м</t>
  </si>
  <si>
    <t>День 9</t>
  </si>
  <si>
    <t>54-9к</t>
  </si>
  <si>
    <t>Суп лапша домашняя</t>
  </si>
  <si>
    <t>Картофельное пюре</t>
  </si>
  <si>
    <t>54-11г</t>
  </si>
  <si>
    <t>День 10</t>
  </si>
  <si>
    <t>54-16к</t>
  </si>
  <si>
    <t>Салат из белокочанной и морской капусты</t>
  </si>
  <si>
    <t>Котлеты рыбные минтай с соусом</t>
  </si>
  <si>
    <t>54-14р</t>
  </si>
  <si>
    <t>ИТОГО ЗА ВЕСЬ ПЕРИОД:</t>
  </si>
  <si>
    <t>СРЕДНЕЕ ЗНАЧЕНИЕ ЗА ПЕРИОД:</t>
  </si>
  <si>
    <t>Каша жидкая молочная пшенная</t>
  </si>
  <si>
    <t>Каша жидкая молочная кукурузная</t>
  </si>
  <si>
    <t>Каша жидкая молочная пншеничная</t>
  </si>
  <si>
    <t>Ватрушка с творогом</t>
  </si>
  <si>
    <t>54-19г</t>
  </si>
  <si>
    <t xml:space="preserve">Каша жидкая молочная ячневая </t>
  </si>
  <si>
    <t>Каша жидкая молочная овсянная</t>
  </si>
  <si>
    <t>Каша Дружба</t>
  </si>
  <si>
    <t xml:space="preserve"> 12-18 лет</t>
  </si>
  <si>
    <t>Борщ сибирский</t>
  </si>
  <si>
    <t>Биточек мясной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</si>
</sst>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77">
    <xf numFmtId="0" fontId="0" fillId="0" borderId="0" xfId="0"/>
    <xf numFmtId="2" fontId="6" fillId="0" borderId="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wrapText="1"/>
    </xf>
    <xf numFmtId="0" fontId="0" fillId="0" borderId="12" xfId="0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13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/>
    <xf numFmtId="0" fontId="0" fillId="0" borderId="12" xfId="0" applyFont="1" applyBorder="1"/>
    <xf numFmtId="0" fontId="6" fillId="0" borderId="7" xfId="0" applyFont="1" applyBorder="1" applyAlignment="1">
      <alignment horizontal="center"/>
    </xf>
    <xf numFmtId="0" fontId="6" fillId="0" borderId="15" xfId="0" applyFont="1" applyBorder="1"/>
    <xf numFmtId="0" fontId="0" fillId="0" borderId="13" xfId="0" applyFont="1" applyBorder="1" applyAlignment="1">
      <alignment horizontal="left"/>
    </xf>
    <xf numFmtId="0" fontId="0" fillId="0" borderId="1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6" fillId="0" borderId="18" xfId="0" applyFont="1" applyBorder="1"/>
    <xf numFmtId="0" fontId="4" fillId="3" borderId="7" xfId="1" applyFont="1" applyFill="1" applyBorder="1" applyAlignment="1">
      <alignment vertical="top" wrapText="1"/>
    </xf>
    <xf numFmtId="0" fontId="4" fillId="3" borderId="7" xfId="1" applyFont="1" applyFill="1" applyBorder="1" applyAlignment="1">
      <alignment horizontal="center" vertical="top" wrapText="1"/>
    </xf>
    <xf numFmtId="1" fontId="4" fillId="3" borderId="7" xfId="1" applyNumberFormat="1" applyFont="1" applyFill="1" applyBorder="1" applyAlignment="1">
      <alignment horizontal="center" vertical="top" wrapText="1"/>
    </xf>
    <xf numFmtId="0" fontId="4" fillId="3" borderId="12" xfId="1" applyFont="1" applyFill="1" applyBorder="1" applyAlignment="1">
      <alignment vertical="top" wrapText="1"/>
    </xf>
    <xf numFmtId="0" fontId="4" fillId="3" borderId="12" xfId="1" applyFont="1" applyFill="1" applyBorder="1" applyAlignment="1">
      <alignment horizontal="center" vertical="top" wrapText="1"/>
    </xf>
    <xf numFmtId="0" fontId="6" fillId="0" borderId="13" xfId="0" applyFont="1" applyBorder="1" applyAlignment="1">
      <alignment horizontal="left"/>
    </xf>
    <xf numFmtId="1" fontId="6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vertical="center" wrapText="1"/>
    </xf>
    <xf numFmtId="1" fontId="0" fillId="0" borderId="0" xfId="0" applyNumberFormat="1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left" vertical="top" wrapText="1"/>
    </xf>
    <xf numFmtId="0" fontId="6" fillId="0" borderId="10" xfId="0" applyFont="1" applyBorder="1"/>
    <xf numFmtId="0" fontId="3" fillId="3" borderId="7" xfId="1" applyFont="1" applyFill="1" applyBorder="1" applyAlignment="1">
      <alignment vertical="top" wrapText="1"/>
    </xf>
    <xf numFmtId="0" fontId="3" fillId="3" borderId="7" xfId="1" applyFont="1" applyFill="1" applyBorder="1" applyAlignment="1">
      <alignment horizontal="center" vertical="top" wrapText="1"/>
    </xf>
    <xf numFmtId="1" fontId="3" fillId="3" borderId="7" xfId="1" applyNumberFormat="1" applyFont="1" applyFill="1" applyBorder="1" applyAlignment="1">
      <alignment horizontal="center" vertical="top" wrapText="1"/>
    </xf>
    <xf numFmtId="0" fontId="3" fillId="0" borderId="13" xfId="0" applyFont="1" applyBorder="1"/>
    <xf numFmtId="0" fontId="3" fillId="3" borderId="12" xfId="0" applyFont="1" applyFill="1" applyBorder="1" applyAlignment="1" applyProtection="1">
      <alignment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12" xfId="1" applyFont="1" applyFill="1" applyBorder="1" applyAlignment="1">
      <alignment vertical="top" wrapText="1"/>
    </xf>
    <xf numFmtId="0" fontId="3" fillId="3" borderId="12" xfId="1" applyFont="1" applyFill="1" applyBorder="1" applyAlignment="1" applyProtection="1">
      <alignment horizontal="center" vertical="top" wrapText="1"/>
      <protection locked="0"/>
    </xf>
    <xf numFmtId="0" fontId="3" fillId="3" borderId="12" xfId="1" applyFont="1" applyFill="1" applyBorder="1" applyAlignment="1">
      <alignment horizontal="center" vertical="top" wrapText="1"/>
    </xf>
    <xf numFmtId="0" fontId="3" fillId="3" borderId="13" xfId="0" applyFont="1" applyFill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 applyAlignment="1">
      <alignment horizontal="left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/>
    <xf numFmtId="2" fontId="3" fillId="3" borderId="7" xfId="1" applyNumberFormat="1" applyFont="1" applyFill="1" applyBorder="1" applyAlignment="1">
      <alignment horizontal="center" vertical="top" wrapText="1"/>
    </xf>
    <xf numFmtId="0" fontId="2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0" fontId="6" fillId="0" borderId="14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1" fontId="6" fillId="0" borderId="19" xfId="0" applyNumberFormat="1" applyFont="1" applyBorder="1" applyAlignment="1">
      <alignment horizontal="center" vertical="center" wrapText="1"/>
    </xf>
    <xf numFmtId="1" fontId="0" fillId="0" borderId="1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top" wrapText="1"/>
    </xf>
    <xf numFmtId="1" fontId="6" fillId="0" borderId="5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/>
    <xf numFmtId="0" fontId="6" fillId="0" borderId="3" xfId="0" applyFont="1" applyBorder="1"/>
    <xf numFmtId="0" fontId="6" fillId="0" borderId="10" xfId="0" applyFont="1" applyBorder="1"/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2"/>
  <sheetViews>
    <sheetView tabSelected="1" topLeftCell="A95" workbookViewId="0">
      <selection activeCell="G100" sqref="G100"/>
    </sheetView>
  </sheetViews>
  <sheetFormatPr defaultRowHeight="15" x14ac:dyDescent="0.25"/>
  <cols>
    <col min="1" max="1" width="14" customWidth="1"/>
    <col min="2" max="2" width="27.42578125" customWidth="1"/>
    <col min="7" max="7" width="13" customWidth="1"/>
    <col min="8" max="8" width="13.42578125" customWidth="1"/>
  </cols>
  <sheetData>
    <row r="1" spans="1:8" ht="15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</row>
    <row r="2" spans="1:8" x14ac:dyDescent="0.25">
      <c r="A2" s="24"/>
      <c r="B2" s="25"/>
      <c r="C2" s="26"/>
      <c r="D2" s="27"/>
      <c r="E2" s="27"/>
      <c r="F2" s="27"/>
      <c r="G2" s="28"/>
      <c r="H2" s="28"/>
    </row>
    <row r="3" spans="1:8" ht="30" x14ac:dyDescent="0.25">
      <c r="A3" s="24" t="s">
        <v>1</v>
      </c>
      <c r="B3" s="25" t="s">
        <v>113</v>
      </c>
      <c r="C3" s="26"/>
      <c r="D3" s="27"/>
      <c r="E3" s="27"/>
      <c r="F3" s="27"/>
      <c r="G3" s="28"/>
      <c r="H3" s="28"/>
    </row>
    <row r="4" spans="1:8" ht="15.75" thickBot="1" x14ac:dyDescent="0.3">
      <c r="A4" s="29"/>
      <c r="B4" s="25"/>
      <c r="C4" s="26"/>
      <c r="D4" s="27"/>
      <c r="E4" s="27"/>
      <c r="F4" s="27"/>
      <c r="G4" s="28"/>
      <c r="H4" s="28"/>
    </row>
    <row r="5" spans="1:8" ht="15" customHeight="1" x14ac:dyDescent="0.25">
      <c r="A5" s="56" t="s">
        <v>2</v>
      </c>
      <c r="B5" s="58" t="s">
        <v>3</v>
      </c>
      <c r="C5" s="60" t="s">
        <v>4</v>
      </c>
      <c r="D5" s="62" t="s">
        <v>5</v>
      </c>
      <c r="E5" s="62"/>
      <c r="F5" s="62"/>
      <c r="G5" s="63" t="s">
        <v>6</v>
      </c>
      <c r="H5" s="65" t="s">
        <v>7</v>
      </c>
    </row>
    <row r="6" spans="1:8" ht="30.75" thickBot="1" x14ac:dyDescent="0.3">
      <c r="A6" s="57"/>
      <c r="B6" s="59"/>
      <c r="C6" s="61"/>
      <c r="D6" s="1" t="s">
        <v>8</v>
      </c>
      <c r="E6" s="1" t="s">
        <v>9</v>
      </c>
      <c r="F6" s="1" t="s">
        <v>10</v>
      </c>
      <c r="G6" s="64"/>
      <c r="H6" s="66"/>
    </row>
    <row r="7" spans="1:8" x14ac:dyDescent="0.25">
      <c r="A7" s="67" t="s">
        <v>11</v>
      </c>
      <c r="B7" s="68"/>
      <c r="C7" s="68"/>
      <c r="D7" s="68"/>
      <c r="E7" s="68"/>
      <c r="F7" s="68"/>
      <c r="G7" s="68"/>
      <c r="H7" s="69"/>
    </row>
    <row r="8" spans="1:8" ht="45" hidden="1" customHeight="1" x14ac:dyDescent="0.25">
      <c r="A8" s="70" t="s">
        <v>12</v>
      </c>
      <c r="B8" s="2" t="s">
        <v>13</v>
      </c>
      <c r="C8" s="3">
        <v>300</v>
      </c>
      <c r="D8" s="4">
        <v>7.5</v>
      </c>
      <c r="E8" s="4">
        <v>11.73</v>
      </c>
      <c r="F8" s="4">
        <v>47.04</v>
      </c>
      <c r="G8" s="3">
        <v>440</v>
      </c>
      <c r="H8" s="5" t="s">
        <v>14</v>
      </c>
    </row>
    <row r="9" spans="1:8" ht="15" hidden="1" customHeight="1" x14ac:dyDescent="0.25">
      <c r="A9" s="70"/>
      <c r="B9" s="2" t="s">
        <v>15</v>
      </c>
      <c r="C9" s="3">
        <v>200</v>
      </c>
      <c r="D9" s="4">
        <v>2.84</v>
      </c>
      <c r="E9" s="4">
        <v>2.41</v>
      </c>
      <c r="F9" s="4">
        <v>14.36</v>
      </c>
      <c r="G9" s="3">
        <v>52</v>
      </c>
      <c r="H9" s="5" t="s">
        <v>16</v>
      </c>
    </row>
    <row r="10" spans="1:8" ht="15" hidden="1" customHeight="1" x14ac:dyDescent="0.25">
      <c r="A10" s="70"/>
      <c r="B10" s="2" t="s">
        <v>17</v>
      </c>
      <c r="C10" s="12">
        <v>50</v>
      </c>
      <c r="D10" s="4">
        <v>3.95</v>
      </c>
      <c r="E10" s="4">
        <v>0.5</v>
      </c>
      <c r="F10" s="4">
        <v>24.15</v>
      </c>
      <c r="G10" s="3">
        <v>117.5</v>
      </c>
      <c r="H10" s="5" t="s">
        <v>18</v>
      </c>
    </row>
    <row r="11" spans="1:8" ht="15" hidden="1" customHeight="1" x14ac:dyDescent="0.25">
      <c r="A11" s="70" t="s">
        <v>19</v>
      </c>
      <c r="B11" s="71"/>
      <c r="C11" s="6">
        <f>SUM(C8:C10)</f>
        <v>550</v>
      </c>
      <c r="D11" s="6">
        <f t="shared" ref="D11:G11" si="0">SUM(D8:D10)</f>
        <v>14.29</v>
      </c>
      <c r="E11" s="6">
        <f t="shared" si="0"/>
        <v>14.64</v>
      </c>
      <c r="F11" s="6">
        <f t="shared" si="0"/>
        <v>85.55</v>
      </c>
      <c r="G11" s="6">
        <f t="shared" si="0"/>
        <v>609.5</v>
      </c>
      <c r="H11" s="7"/>
    </row>
    <row r="12" spans="1:8" x14ac:dyDescent="0.25">
      <c r="A12" s="70" t="s">
        <v>20</v>
      </c>
      <c r="B12" s="18" t="s">
        <v>21</v>
      </c>
      <c r="C12" s="19">
        <v>100</v>
      </c>
      <c r="D12" s="20">
        <v>2</v>
      </c>
      <c r="E12" s="19">
        <v>8.3000000000000007</v>
      </c>
      <c r="F12" s="19">
        <v>13.3</v>
      </c>
      <c r="G12" s="19">
        <v>15.06</v>
      </c>
      <c r="H12" s="5" t="s">
        <v>18</v>
      </c>
    </row>
    <row r="13" spans="1:8" ht="30" x14ac:dyDescent="0.25">
      <c r="A13" s="70"/>
      <c r="B13" s="31" t="s">
        <v>22</v>
      </c>
      <c r="C13" s="32">
        <v>250</v>
      </c>
      <c r="D13" s="33">
        <v>4</v>
      </c>
      <c r="E13" s="32">
        <v>7.5</v>
      </c>
      <c r="F13" s="32">
        <v>23.75</v>
      </c>
      <c r="G13" s="32">
        <v>166.4</v>
      </c>
      <c r="H13" s="34" t="s">
        <v>23</v>
      </c>
    </row>
    <row r="14" spans="1:8" x14ac:dyDescent="0.25">
      <c r="A14" s="70"/>
      <c r="B14" s="35" t="s">
        <v>24</v>
      </c>
      <c r="C14" s="36">
        <v>100</v>
      </c>
      <c r="D14" s="36">
        <v>16.87</v>
      </c>
      <c r="E14" s="36">
        <v>16.37</v>
      </c>
      <c r="F14" s="36">
        <v>4</v>
      </c>
      <c r="G14" s="36">
        <v>232</v>
      </c>
      <c r="H14" s="34" t="s">
        <v>25</v>
      </c>
    </row>
    <row r="15" spans="1:8" x14ac:dyDescent="0.25">
      <c r="A15" s="70"/>
      <c r="B15" s="35" t="s">
        <v>26</v>
      </c>
      <c r="C15" s="36">
        <v>180</v>
      </c>
      <c r="D15" s="36">
        <v>7.07</v>
      </c>
      <c r="E15" s="36">
        <v>8.75</v>
      </c>
      <c r="F15" s="36">
        <v>50.75</v>
      </c>
      <c r="G15" s="36">
        <v>298</v>
      </c>
      <c r="H15" s="34" t="s">
        <v>27</v>
      </c>
    </row>
    <row r="16" spans="1:8" x14ac:dyDescent="0.25">
      <c r="A16" s="70"/>
      <c r="B16" s="35" t="s">
        <v>28</v>
      </c>
      <c r="C16" s="36">
        <v>185</v>
      </c>
      <c r="D16" s="36">
        <v>0</v>
      </c>
      <c r="E16" s="36">
        <v>0</v>
      </c>
      <c r="F16" s="36">
        <v>12</v>
      </c>
      <c r="G16" s="36">
        <v>27.9</v>
      </c>
      <c r="H16" s="34" t="s">
        <v>29</v>
      </c>
    </row>
    <row r="17" spans="1:8" x14ac:dyDescent="0.25">
      <c r="A17" s="70"/>
      <c r="B17" s="37" t="s">
        <v>17</v>
      </c>
      <c r="C17" s="38">
        <v>50</v>
      </c>
      <c r="D17" s="38">
        <v>2</v>
      </c>
      <c r="E17" s="38">
        <v>0</v>
      </c>
      <c r="F17" s="38">
        <v>10</v>
      </c>
      <c r="G17" s="38">
        <v>117</v>
      </c>
      <c r="H17" s="34" t="s">
        <v>18</v>
      </c>
    </row>
    <row r="18" spans="1:8" x14ac:dyDescent="0.25">
      <c r="A18" s="70"/>
      <c r="B18" s="41"/>
      <c r="C18" s="42"/>
      <c r="D18" s="43"/>
      <c r="E18" s="43"/>
      <c r="F18" s="43"/>
      <c r="G18" s="44"/>
      <c r="H18" s="34"/>
    </row>
    <row r="19" spans="1:8" ht="15.75" thickBot="1" x14ac:dyDescent="0.3">
      <c r="A19" s="70" t="s">
        <v>30</v>
      </c>
      <c r="B19" s="71"/>
      <c r="C19" s="6">
        <f>SUM(C12:C18)</f>
        <v>865</v>
      </c>
      <c r="D19" s="14">
        <f>SUM(D12:D18)</f>
        <v>31.94</v>
      </c>
      <c r="E19" s="6">
        <f t="shared" ref="E19:G19" si="1">SUM(E12:E18)</f>
        <v>40.92</v>
      </c>
      <c r="F19" s="6">
        <f t="shared" si="1"/>
        <v>113.8</v>
      </c>
      <c r="G19" s="6">
        <f t="shared" si="1"/>
        <v>856.36</v>
      </c>
      <c r="H19" s="7"/>
    </row>
    <row r="20" spans="1:8" ht="15.75" hidden="1" customHeight="1" thickBot="1" x14ac:dyDescent="0.3">
      <c r="A20" s="52" t="s">
        <v>31</v>
      </c>
      <c r="B20" s="53"/>
      <c r="C20" s="9">
        <f>C19+C11</f>
        <v>1415</v>
      </c>
      <c r="D20" s="9">
        <f t="shared" ref="D20:G20" si="2">D19+D11</f>
        <v>46.230000000000004</v>
      </c>
      <c r="E20" s="9">
        <f t="shared" si="2"/>
        <v>55.56</v>
      </c>
      <c r="F20" s="9">
        <f t="shared" si="2"/>
        <v>199.35</v>
      </c>
      <c r="G20" s="9">
        <f t="shared" si="2"/>
        <v>1465.8600000000001</v>
      </c>
      <c r="H20" s="10"/>
    </row>
    <row r="21" spans="1:8" x14ac:dyDescent="0.25">
      <c r="A21" s="72" t="s">
        <v>32</v>
      </c>
      <c r="B21" s="73"/>
      <c r="C21" s="73"/>
      <c r="D21" s="73"/>
      <c r="E21" s="73"/>
      <c r="F21" s="73"/>
      <c r="G21" s="73"/>
      <c r="H21" s="74"/>
    </row>
    <row r="22" spans="1:8" ht="30" hidden="1" customHeight="1" x14ac:dyDescent="0.25">
      <c r="A22" s="70" t="s">
        <v>12</v>
      </c>
      <c r="B22" s="2" t="s">
        <v>33</v>
      </c>
      <c r="C22" s="3">
        <v>300</v>
      </c>
      <c r="D22" s="4">
        <v>7.5</v>
      </c>
      <c r="E22" s="4">
        <v>11.73</v>
      </c>
      <c r="F22" s="4">
        <v>47.04</v>
      </c>
      <c r="G22" s="3">
        <v>440</v>
      </c>
      <c r="H22" s="5" t="s">
        <v>14</v>
      </c>
    </row>
    <row r="23" spans="1:8" ht="30" hidden="1" customHeight="1" x14ac:dyDescent="0.25">
      <c r="A23" s="70"/>
      <c r="B23" s="2" t="s">
        <v>34</v>
      </c>
      <c r="C23" s="3">
        <v>200</v>
      </c>
      <c r="D23" s="4">
        <v>0</v>
      </c>
      <c r="E23" s="4">
        <v>0</v>
      </c>
      <c r="F23" s="4">
        <v>10.199999999999999</v>
      </c>
      <c r="G23" s="3">
        <v>39</v>
      </c>
      <c r="H23" s="11">
        <v>379</v>
      </c>
    </row>
    <row r="24" spans="1:8" ht="15" hidden="1" customHeight="1" x14ac:dyDescent="0.25">
      <c r="A24" s="70"/>
      <c r="B24" s="2" t="s">
        <v>17</v>
      </c>
      <c r="C24" s="12">
        <v>50</v>
      </c>
      <c r="D24" s="4">
        <v>3.95</v>
      </c>
      <c r="E24" s="4">
        <v>0.5</v>
      </c>
      <c r="F24" s="4">
        <v>24.15</v>
      </c>
      <c r="G24" s="3">
        <v>117.5</v>
      </c>
      <c r="H24" s="5" t="s">
        <v>18</v>
      </c>
    </row>
    <row r="25" spans="1:8" ht="15" hidden="1" customHeight="1" x14ac:dyDescent="0.25">
      <c r="A25" s="70" t="s">
        <v>19</v>
      </c>
      <c r="B25" s="71"/>
      <c r="C25" s="6">
        <f>SUM(C22:C24)</f>
        <v>550</v>
      </c>
      <c r="D25" s="6">
        <f t="shared" ref="D25:G25" si="3">SUM(D22:D24)</f>
        <v>11.45</v>
      </c>
      <c r="E25" s="6">
        <f t="shared" si="3"/>
        <v>12.23</v>
      </c>
      <c r="F25" s="6">
        <f t="shared" si="3"/>
        <v>81.389999999999986</v>
      </c>
      <c r="G25" s="6">
        <f t="shared" si="3"/>
        <v>596.5</v>
      </c>
      <c r="H25" s="7"/>
    </row>
    <row r="26" spans="1:8" ht="30" x14ac:dyDescent="0.25">
      <c r="A26" s="70" t="s">
        <v>20</v>
      </c>
      <c r="B26" s="31" t="s">
        <v>35</v>
      </c>
      <c r="C26" s="39">
        <v>100</v>
      </c>
      <c r="D26" s="39">
        <v>1.6</v>
      </c>
      <c r="E26" s="39">
        <v>5</v>
      </c>
      <c r="F26" s="39">
        <v>8.3000000000000007</v>
      </c>
      <c r="G26" s="39">
        <v>76.599999999999994</v>
      </c>
      <c r="H26" s="34" t="s">
        <v>36</v>
      </c>
    </row>
    <row r="27" spans="1:8" x14ac:dyDescent="0.25">
      <c r="A27" s="70"/>
      <c r="B27" s="31" t="s">
        <v>37</v>
      </c>
      <c r="C27" s="39">
        <v>250</v>
      </c>
      <c r="D27" s="39">
        <v>14.1</v>
      </c>
      <c r="E27" s="39">
        <v>6.25</v>
      </c>
      <c r="F27" s="39">
        <v>13.75</v>
      </c>
      <c r="G27" s="39">
        <v>115</v>
      </c>
      <c r="H27" s="34" t="s">
        <v>38</v>
      </c>
    </row>
    <row r="28" spans="1:8" ht="30" x14ac:dyDescent="0.25">
      <c r="A28" s="70"/>
      <c r="B28" s="35" t="s">
        <v>39</v>
      </c>
      <c r="C28" s="36">
        <v>100</v>
      </c>
      <c r="D28" s="36">
        <v>10.27</v>
      </c>
      <c r="E28" s="36">
        <v>9.8000000000000007</v>
      </c>
      <c r="F28" s="36">
        <v>9.3000000000000007</v>
      </c>
      <c r="G28" s="36">
        <v>255</v>
      </c>
      <c r="H28" s="40" t="s">
        <v>40</v>
      </c>
    </row>
    <row r="29" spans="1:8" x14ac:dyDescent="0.25">
      <c r="A29" s="70"/>
      <c r="B29" s="35" t="s">
        <v>41</v>
      </c>
      <c r="C29" s="36">
        <v>180</v>
      </c>
      <c r="D29" s="36">
        <v>6.48</v>
      </c>
      <c r="E29" s="36">
        <v>5.87</v>
      </c>
      <c r="F29" s="36">
        <v>39.35</v>
      </c>
      <c r="G29" s="36">
        <v>235.2</v>
      </c>
      <c r="H29" s="34" t="s">
        <v>16</v>
      </c>
    </row>
    <row r="30" spans="1:8" x14ac:dyDescent="0.25">
      <c r="A30" s="70"/>
      <c r="B30" s="35" t="s">
        <v>42</v>
      </c>
      <c r="C30" s="36">
        <v>185</v>
      </c>
      <c r="D30" s="36">
        <v>0</v>
      </c>
      <c r="E30" s="36">
        <v>0</v>
      </c>
      <c r="F30" s="36">
        <v>12</v>
      </c>
      <c r="G30" s="36">
        <v>27.9</v>
      </c>
      <c r="H30" s="34" t="s">
        <v>29</v>
      </c>
    </row>
    <row r="31" spans="1:8" x14ac:dyDescent="0.25">
      <c r="A31" s="70"/>
      <c r="B31" s="37" t="s">
        <v>17</v>
      </c>
      <c r="C31" s="39">
        <v>50</v>
      </c>
      <c r="D31" s="38">
        <v>2</v>
      </c>
      <c r="E31" s="38">
        <v>0</v>
      </c>
      <c r="F31" s="38">
        <v>10</v>
      </c>
      <c r="G31" s="38">
        <v>117</v>
      </c>
      <c r="H31" s="34" t="s">
        <v>18</v>
      </c>
    </row>
    <row r="32" spans="1:8" x14ac:dyDescent="0.25">
      <c r="A32" s="70"/>
      <c r="B32" s="2"/>
      <c r="C32" s="3"/>
      <c r="D32" s="4"/>
      <c r="E32" s="4"/>
      <c r="F32" s="4"/>
      <c r="G32" s="8"/>
      <c r="H32" s="5"/>
    </row>
    <row r="33" spans="1:8" ht="15.75" thickBot="1" x14ac:dyDescent="0.3">
      <c r="A33" s="70" t="s">
        <v>30</v>
      </c>
      <c r="B33" s="71"/>
      <c r="C33" s="6">
        <f>SUM(C26:C32)</f>
        <v>865</v>
      </c>
      <c r="D33" s="6">
        <f t="shared" ref="D33:G33" si="4">SUM(D26:D32)</f>
        <v>34.450000000000003</v>
      </c>
      <c r="E33" s="6">
        <f t="shared" si="4"/>
        <v>26.92</v>
      </c>
      <c r="F33" s="6">
        <f t="shared" si="4"/>
        <v>92.7</v>
      </c>
      <c r="G33" s="6">
        <f t="shared" si="4"/>
        <v>826.69999999999993</v>
      </c>
      <c r="H33" s="7"/>
    </row>
    <row r="34" spans="1:8" ht="15.75" hidden="1" customHeight="1" thickBot="1" x14ac:dyDescent="0.3">
      <c r="A34" s="52" t="s">
        <v>31</v>
      </c>
      <c r="B34" s="53"/>
      <c r="C34" s="9">
        <f>C33+C25</f>
        <v>1415</v>
      </c>
      <c r="D34" s="9">
        <f t="shared" ref="D34:G34" si="5">D33+D25</f>
        <v>45.900000000000006</v>
      </c>
      <c r="E34" s="9">
        <f t="shared" si="5"/>
        <v>39.150000000000006</v>
      </c>
      <c r="F34" s="9">
        <f t="shared" si="5"/>
        <v>174.08999999999997</v>
      </c>
      <c r="G34" s="9">
        <f t="shared" si="5"/>
        <v>1423.1999999999998</v>
      </c>
      <c r="H34" s="10"/>
    </row>
    <row r="35" spans="1:8" x14ac:dyDescent="0.25">
      <c r="A35" s="72" t="s">
        <v>43</v>
      </c>
      <c r="B35" s="73"/>
      <c r="C35" s="73"/>
      <c r="D35" s="73"/>
      <c r="E35" s="73"/>
      <c r="F35" s="73"/>
      <c r="G35" s="73"/>
      <c r="H35" s="74"/>
    </row>
    <row r="36" spans="1:8" ht="15" hidden="1" customHeight="1" x14ac:dyDescent="0.25">
      <c r="A36" s="70" t="s">
        <v>12</v>
      </c>
      <c r="B36" s="2" t="s">
        <v>44</v>
      </c>
      <c r="C36" s="3">
        <v>300</v>
      </c>
      <c r="D36" s="4">
        <v>7.5</v>
      </c>
      <c r="E36" s="4">
        <v>11.73</v>
      </c>
      <c r="F36" s="4">
        <v>47.04</v>
      </c>
      <c r="G36" s="3">
        <v>325.01</v>
      </c>
      <c r="H36" s="5" t="s">
        <v>45</v>
      </c>
    </row>
    <row r="37" spans="1:8" ht="15" hidden="1" customHeight="1" x14ac:dyDescent="0.25">
      <c r="A37" s="70"/>
      <c r="B37" s="2" t="s">
        <v>15</v>
      </c>
      <c r="C37" s="3">
        <v>200</v>
      </c>
      <c r="D37" s="4">
        <v>0</v>
      </c>
      <c r="E37" s="4">
        <v>0</v>
      </c>
      <c r="F37" s="4">
        <v>10.199999999999999</v>
      </c>
      <c r="G37" s="3">
        <v>52</v>
      </c>
      <c r="H37" s="11">
        <v>376</v>
      </c>
    </row>
    <row r="38" spans="1:8" ht="15" hidden="1" customHeight="1" x14ac:dyDescent="0.25">
      <c r="A38" s="70"/>
      <c r="B38" s="2" t="s">
        <v>17</v>
      </c>
      <c r="C38" s="12">
        <v>50</v>
      </c>
      <c r="D38" s="4">
        <v>3.95</v>
      </c>
      <c r="E38" s="4">
        <v>0.5</v>
      </c>
      <c r="F38" s="4">
        <v>24.15</v>
      </c>
      <c r="G38" s="3">
        <v>117.5</v>
      </c>
      <c r="H38" s="5" t="s">
        <v>18</v>
      </c>
    </row>
    <row r="39" spans="1:8" ht="15" hidden="1" customHeight="1" x14ac:dyDescent="0.25">
      <c r="A39" s="70" t="s">
        <v>19</v>
      </c>
      <c r="B39" s="71"/>
      <c r="C39" s="6">
        <f>SUM(C36:C38)</f>
        <v>550</v>
      </c>
      <c r="D39" s="6">
        <f t="shared" ref="D39:G39" si="6">SUM(D36:D38)</f>
        <v>11.45</v>
      </c>
      <c r="E39" s="6">
        <f t="shared" si="6"/>
        <v>12.23</v>
      </c>
      <c r="F39" s="6">
        <f t="shared" si="6"/>
        <v>81.389999999999986</v>
      </c>
      <c r="G39" s="6">
        <f t="shared" si="6"/>
        <v>494.51</v>
      </c>
      <c r="H39" s="7"/>
    </row>
    <row r="40" spans="1:8" ht="30" x14ac:dyDescent="0.25">
      <c r="A40" s="70" t="s">
        <v>20</v>
      </c>
      <c r="B40" s="35" t="s">
        <v>46</v>
      </c>
      <c r="C40" s="32">
        <v>100</v>
      </c>
      <c r="D40" s="36">
        <v>1.6</v>
      </c>
      <c r="E40" s="36">
        <v>5</v>
      </c>
      <c r="F40" s="36">
        <v>8.3000000000000007</v>
      </c>
      <c r="G40" s="36">
        <v>76.599999999999994</v>
      </c>
      <c r="H40" s="34" t="s">
        <v>36</v>
      </c>
    </row>
    <row r="41" spans="1:8" ht="30" x14ac:dyDescent="0.25">
      <c r="A41" s="70"/>
      <c r="B41" s="31" t="s">
        <v>47</v>
      </c>
      <c r="C41" s="32">
        <v>250</v>
      </c>
      <c r="D41" s="32">
        <v>8.75</v>
      </c>
      <c r="E41" s="32">
        <v>6.25</v>
      </c>
      <c r="F41" s="32">
        <v>17.5</v>
      </c>
      <c r="G41" s="32">
        <v>186.8</v>
      </c>
      <c r="H41" s="34" t="s">
        <v>48</v>
      </c>
    </row>
    <row r="42" spans="1:8" x14ac:dyDescent="0.25">
      <c r="A42" s="70"/>
      <c r="B42" s="35" t="s">
        <v>49</v>
      </c>
      <c r="C42" s="32">
        <v>100</v>
      </c>
      <c r="D42" s="36">
        <v>25</v>
      </c>
      <c r="E42" s="36">
        <v>15</v>
      </c>
      <c r="F42" s="36">
        <v>17</v>
      </c>
      <c r="G42" s="36">
        <v>152</v>
      </c>
      <c r="H42" s="34" t="s">
        <v>50</v>
      </c>
    </row>
    <row r="43" spans="1:8" x14ac:dyDescent="0.25">
      <c r="A43" s="70"/>
      <c r="B43" s="35" t="s">
        <v>51</v>
      </c>
      <c r="C43" s="32">
        <v>180</v>
      </c>
      <c r="D43" s="36">
        <v>5.9</v>
      </c>
      <c r="E43" s="36">
        <v>8.3000000000000007</v>
      </c>
      <c r="F43" s="36">
        <v>31.19</v>
      </c>
      <c r="G43" s="36">
        <v>280.44</v>
      </c>
      <c r="H43" s="34" t="s">
        <v>52</v>
      </c>
    </row>
    <row r="44" spans="1:8" x14ac:dyDescent="0.25">
      <c r="A44" s="70"/>
      <c r="B44" s="35" t="s">
        <v>53</v>
      </c>
      <c r="C44" s="32">
        <v>185</v>
      </c>
      <c r="D44" s="36">
        <v>0</v>
      </c>
      <c r="E44" s="36">
        <v>0</v>
      </c>
      <c r="F44" s="36">
        <v>11</v>
      </c>
      <c r="G44" s="36">
        <v>66</v>
      </c>
      <c r="H44" s="45">
        <v>348</v>
      </c>
    </row>
    <row r="45" spans="1:8" x14ac:dyDescent="0.25">
      <c r="A45" s="70"/>
      <c r="B45" s="37" t="s">
        <v>54</v>
      </c>
      <c r="C45" s="39">
        <v>50</v>
      </c>
      <c r="D45" s="39">
        <v>20</v>
      </c>
      <c r="E45" s="39">
        <v>1</v>
      </c>
      <c r="F45" s="39">
        <v>8</v>
      </c>
      <c r="G45" s="39">
        <v>117</v>
      </c>
      <c r="H45" s="34" t="s">
        <v>18</v>
      </c>
    </row>
    <row r="46" spans="1:8" ht="15.75" thickBot="1" x14ac:dyDescent="0.3">
      <c r="A46" s="70" t="s">
        <v>30</v>
      </c>
      <c r="B46" s="71"/>
      <c r="C46" s="6">
        <f>SUM(C40:C45)</f>
        <v>865</v>
      </c>
      <c r="D46" s="6">
        <f t="shared" ref="D46:G46" si="7">SUM(D40:D45)</f>
        <v>61.25</v>
      </c>
      <c r="E46" s="6">
        <f t="shared" si="7"/>
        <v>35.549999999999997</v>
      </c>
      <c r="F46" s="6">
        <f t="shared" si="7"/>
        <v>92.99</v>
      </c>
      <c r="G46" s="6">
        <f t="shared" si="7"/>
        <v>878.83999999999992</v>
      </c>
      <c r="H46" s="7"/>
    </row>
    <row r="47" spans="1:8" ht="15.75" hidden="1" customHeight="1" thickBot="1" x14ac:dyDescent="0.3">
      <c r="A47" s="52" t="s">
        <v>31</v>
      </c>
      <c r="B47" s="53"/>
      <c r="C47" s="9">
        <f>C46+C39</f>
        <v>1415</v>
      </c>
      <c r="D47" s="9">
        <f t="shared" ref="D47:G47" si="8">D46+D39</f>
        <v>72.7</v>
      </c>
      <c r="E47" s="9">
        <f t="shared" si="8"/>
        <v>47.78</v>
      </c>
      <c r="F47" s="9">
        <f t="shared" si="8"/>
        <v>174.38</v>
      </c>
      <c r="G47" s="9">
        <f t="shared" si="8"/>
        <v>1373.35</v>
      </c>
      <c r="H47" s="10"/>
    </row>
    <row r="48" spans="1:8" x14ac:dyDescent="0.25">
      <c r="A48" s="72" t="s">
        <v>55</v>
      </c>
      <c r="B48" s="73"/>
      <c r="C48" s="73"/>
      <c r="D48" s="73"/>
      <c r="E48" s="73"/>
      <c r="F48" s="73"/>
      <c r="G48" s="73"/>
      <c r="H48" s="74"/>
    </row>
    <row r="49" spans="1:8" ht="30" hidden="1" customHeight="1" x14ac:dyDescent="0.25">
      <c r="A49" s="70" t="s">
        <v>12</v>
      </c>
      <c r="B49" s="2" t="s">
        <v>105</v>
      </c>
      <c r="C49" s="3">
        <v>300</v>
      </c>
      <c r="D49" s="4">
        <v>7.5</v>
      </c>
      <c r="E49" s="4">
        <v>11.73</v>
      </c>
      <c r="F49" s="4">
        <v>47.04</v>
      </c>
      <c r="G49" s="3">
        <v>412.36</v>
      </c>
      <c r="H49" s="5" t="s">
        <v>56</v>
      </c>
    </row>
    <row r="50" spans="1:8" ht="30" hidden="1" customHeight="1" x14ac:dyDescent="0.25">
      <c r="A50" s="70"/>
      <c r="B50" s="2" t="s">
        <v>57</v>
      </c>
      <c r="C50" s="3">
        <v>200</v>
      </c>
      <c r="D50" s="4">
        <v>2.84</v>
      </c>
      <c r="E50" s="4">
        <v>2.41</v>
      </c>
      <c r="F50" s="4">
        <v>14.36</v>
      </c>
      <c r="G50" s="3">
        <v>100.06</v>
      </c>
      <c r="H50" s="11">
        <v>379</v>
      </c>
    </row>
    <row r="51" spans="1:8" ht="15" hidden="1" customHeight="1" x14ac:dyDescent="0.25">
      <c r="A51" s="70"/>
      <c r="B51" s="2" t="s">
        <v>17</v>
      </c>
      <c r="C51" s="12">
        <v>50</v>
      </c>
      <c r="D51" s="4">
        <v>3.95</v>
      </c>
      <c r="E51" s="4">
        <v>0.5</v>
      </c>
      <c r="F51" s="4">
        <v>24.15</v>
      </c>
      <c r="G51" s="3">
        <v>117.5</v>
      </c>
      <c r="H51" s="5" t="s">
        <v>18</v>
      </c>
    </row>
    <row r="52" spans="1:8" ht="15" hidden="1" customHeight="1" x14ac:dyDescent="0.25">
      <c r="A52" s="70" t="s">
        <v>19</v>
      </c>
      <c r="B52" s="71"/>
      <c r="C52" s="6">
        <f>SUM(C49:C51)</f>
        <v>550</v>
      </c>
      <c r="D52" s="6">
        <f t="shared" ref="D52:G52" si="9">SUM(D49:D51)</f>
        <v>14.29</v>
      </c>
      <c r="E52" s="6">
        <f t="shared" si="9"/>
        <v>14.64</v>
      </c>
      <c r="F52" s="6">
        <f t="shared" si="9"/>
        <v>85.55</v>
      </c>
      <c r="G52" s="6">
        <f t="shared" si="9"/>
        <v>629.92000000000007</v>
      </c>
      <c r="H52" s="7"/>
    </row>
    <row r="53" spans="1:8" x14ac:dyDescent="0.25">
      <c r="A53" s="70" t="s">
        <v>20</v>
      </c>
      <c r="B53" s="31" t="s">
        <v>58</v>
      </c>
      <c r="C53" s="32">
        <v>100</v>
      </c>
      <c r="D53" s="32">
        <v>1.5</v>
      </c>
      <c r="E53" s="32">
        <v>0.16</v>
      </c>
      <c r="F53" s="32">
        <v>8.6</v>
      </c>
      <c r="G53" s="32">
        <v>42</v>
      </c>
      <c r="H53" s="34" t="s">
        <v>59</v>
      </c>
    </row>
    <row r="54" spans="1:8" ht="30" x14ac:dyDescent="0.25">
      <c r="A54" s="70"/>
      <c r="B54" s="35" t="s">
        <v>60</v>
      </c>
      <c r="C54" s="32">
        <v>300</v>
      </c>
      <c r="D54" s="36">
        <v>12</v>
      </c>
      <c r="E54" s="36">
        <v>31.5</v>
      </c>
      <c r="F54" s="36">
        <v>72</v>
      </c>
      <c r="G54" s="36">
        <v>165.54</v>
      </c>
      <c r="H54" s="34" t="s">
        <v>61</v>
      </c>
    </row>
    <row r="55" spans="1:8" x14ac:dyDescent="0.25">
      <c r="A55" s="70"/>
      <c r="B55" s="35" t="s">
        <v>41</v>
      </c>
      <c r="C55" s="36">
        <v>180</v>
      </c>
      <c r="D55" s="36">
        <v>6.48</v>
      </c>
      <c r="E55" s="36">
        <v>5.87</v>
      </c>
      <c r="F55" s="36">
        <v>39.35</v>
      </c>
      <c r="G55" s="36">
        <v>235.2</v>
      </c>
      <c r="H55" s="34" t="s">
        <v>16</v>
      </c>
    </row>
    <row r="56" spans="1:8" x14ac:dyDescent="0.25">
      <c r="A56" s="70"/>
      <c r="B56" s="35" t="s">
        <v>62</v>
      </c>
      <c r="C56" s="32">
        <v>100</v>
      </c>
      <c r="D56" s="36">
        <v>14.4</v>
      </c>
      <c r="E56" s="36">
        <v>3.2</v>
      </c>
      <c r="F56" s="36">
        <v>10.1</v>
      </c>
      <c r="G56" s="36">
        <v>226.4</v>
      </c>
      <c r="H56" s="34" t="s">
        <v>63</v>
      </c>
    </row>
    <row r="57" spans="1:8" x14ac:dyDescent="0.25">
      <c r="A57" s="70"/>
      <c r="B57" s="35" t="s">
        <v>42</v>
      </c>
      <c r="C57" s="32">
        <v>185</v>
      </c>
      <c r="D57" s="36">
        <v>0</v>
      </c>
      <c r="E57" s="36">
        <v>0</v>
      </c>
      <c r="F57" s="36">
        <v>12</v>
      </c>
      <c r="G57" s="36">
        <v>27.9</v>
      </c>
      <c r="H57" s="34" t="s">
        <v>29</v>
      </c>
    </row>
    <row r="58" spans="1:8" x14ac:dyDescent="0.25">
      <c r="A58" s="70"/>
      <c r="B58" s="37" t="s">
        <v>17</v>
      </c>
      <c r="C58" s="39">
        <v>50</v>
      </c>
      <c r="D58" s="38">
        <v>2</v>
      </c>
      <c r="E58" s="38">
        <v>0</v>
      </c>
      <c r="F58" s="38">
        <v>10</v>
      </c>
      <c r="G58" s="38">
        <v>117</v>
      </c>
      <c r="H58" s="34" t="s">
        <v>18</v>
      </c>
    </row>
    <row r="59" spans="1:8" ht="15.75" thickBot="1" x14ac:dyDescent="0.3">
      <c r="A59" s="70" t="s">
        <v>30</v>
      </c>
      <c r="B59" s="71"/>
      <c r="C59" s="6">
        <f>SUM(C53:C58)</f>
        <v>915</v>
      </c>
      <c r="D59" s="6">
        <f t="shared" ref="D59:G59" si="10">SUM(D53:D58)</f>
        <v>36.380000000000003</v>
      </c>
      <c r="E59" s="6">
        <f t="shared" si="10"/>
        <v>40.730000000000004</v>
      </c>
      <c r="F59" s="6">
        <f t="shared" si="10"/>
        <v>152.04999999999998</v>
      </c>
      <c r="G59" s="6">
        <f t="shared" si="10"/>
        <v>814.04</v>
      </c>
      <c r="H59" s="7"/>
    </row>
    <row r="60" spans="1:8" ht="15.75" hidden="1" customHeight="1" thickBot="1" x14ac:dyDescent="0.3">
      <c r="A60" s="52" t="s">
        <v>31</v>
      </c>
      <c r="B60" s="53"/>
      <c r="C60" s="9">
        <f>C59+C52</f>
        <v>1465</v>
      </c>
      <c r="D60" s="9">
        <f t="shared" ref="D60:G60" si="11">D59+D52</f>
        <v>50.67</v>
      </c>
      <c r="E60" s="9">
        <f t="shared" si="11"/>
        <v>55.370000000000005</v>
      </c>
      <c r="F60" s="9">
        <f t="shared" si="11"/>
        <v>237.59999999999997</v>
      </c>
      <c r="G60" s="9">
        <f t="shared" si="11"/>
        <v>1443.96</v>
      </c>
      <c r="H60" s="10"/>
    </row>
    <row r="61" spans="1:8" ht="15.75" thickBot="1" x14ac:dyDescent="0.3">
      <c r="A61" s="72" t="s">
        <v>64</v>
      </c>
      <c r="B61" s="73"/>
      <c r="C61" s="73"/>
      <c r="D61" s="73"/>
      <c r="E61" s="73"/>
      <c r="F61" s="73"/>
      <c r="G61" s="73"/>
      <c r="H61" s="74"/>
    </row>
    <row r="62" spans="1:8" ht="30" hidden="1" customHeight="1" x14ac:dyDescent="0.25">
      <c r="A62" s="70" t="s">
        <v>12</v>
      </c>
      <c r="B62" s="2" t="s">
        <v>106</v>
      </c>
      <c r="C62" s="3">
        <v>300</v>
      </c>
      <c r="D62" s="4">
        <v>7.5</v>
      </c>
      <c r="E62" s="4">
        <v>11.73</v>
      </c>
      <c r="F62" s="4">
        <v>47.04</v>
      </c>
      <c r="G62" s="3">
        <v>373</v>
      </c>
      <c r="H62" s="5" t="s">
        <v>65</v>
      </c>
    </row>
    <row r="63" spans="1:8" ht="15" hidden="1" customHeight="1" x14ac:dyDescent="0.25">
      <c r="A63" s="70"/>
      <c r="B63" s="2" t="s">
        <v>15</v>
      </c>
      <c r="C63" s="3">
        <v>200</v>
      </c>
      <c r="D63" s="4">
        <v>0</v>
      </c>
      <c r="E63" s="4">
        <v>0</v>
      </c>
      <c r="F63" s="4">
        <v>10.199999999999999</v>
      </c>
      <c r="G63" s="3">
        <v>26.8</v>
      </c>
      <c r="H63" s="5" t="s">
        <v>16</v>
      </c>
    </row>
    <row r="64" spans="1:8" ht="15" hidden="1" customHeight="1" x14ac:dyDescent="0.25">
      <c r="A64" s="70"/>
      <c r="B64" s="2" t="s">
        <v>17</v>
      </c>
      <c r="C64" s="12">
        <v>50</v>
      </c>
      <c r="D64" s="4">
        <v>3.95</v>
      </c>
      <c r="E64" s="4">
        <v>0.5</v>
      </c>
      <c r="F64" s="4">
        <v>24.15</v>
      </c>
      <c r="G64" s="3">
        <v>117</v>
      </c>
      <c r="H64" s="5" t="s">
        <v>18</v>
      </c>
    </row>
    <row r="65" spans="1:8" ht="15.75" hidden="1" customHeight="1" thickBot="1" x14ac:dyDescent="0.3">
      <c r="A65" s="70" t="s">
        <v>19</v>
      </c>
      <c r="B65" s="71"/>
      <c r="C65" s="6">
        <f>SUM(C62:C64)</f>
        <v>550</v>
      </c>
      <c r="D65" s="6">
        <f t="shared" ref="D65:G65" si="12">SUM(D62:D64)</f>
        <v>11.45</v>
      </c>
      <c r="E65" s="6">
        <f t="shared" si="12"/>
        <v>12.23</v>
      </c>
      <c r="F65" s="6">
        <f t="shared" si="12"/>
        <v>81.389999999999986</v>
      </c>
      <c r="G65" s="6">
        <f t="shared" si="12"/>
        <v>516.79999999999995</v>
      </c>
      <c r="H65" s="7"/>
    </row>
    <row r="66" spans="1:8" ht="30" x14ac:dyDescent="0.25">
      <c r="A66" s="70" t="s">
        <v>20</v>
      </c>
      <c r="B66" s="46" t="s">
        <v>66</v>
      </c>
      <c r="C66" s="32">
        <v>100</v>
      </c>
      <c r="D66" s="47">
        <v>0</v>
      </c>
      <c r="E66" s="47">
        <v>0</v>
      </c>
      <c r="F66" s="47">
        <v>25</v>
      </c>
      <c r="G66" s="47">
        <v>58.3</v>
      </c>
      <c r="H66" s="34" t="s">
        <v>67</v>
      </c>
    </row>
    <row r="67" spans="1:8" ht="30" x14ac:dyDescent="0.25">
      <c r="A67" s="70"/>
      <c r="B67" s="31" t="s">
        <v>68</v>
      </c>
      <c r="C67" s="32">
        <v>250</v>
      </c>
      <c r="D67" s="32">
        <v>6.25</v>
      </c>
      <c r="E67" s="32">
        <v>5</v>
      </c>
      <c r="F67" s="32">
        <v>12.5</v>
      </c>
      <c r="G67" s="32">
        <v>156.65</v>
      </c>
      <c r="H67" s="34" t="s">
        <v>69</v>
      </c>
    </row>
    <row r="68" spans="1:8" x14ac:dyDescent="0.25">
      <c r="A68" s="70"/>
      <c r="B68" s="31" t="s">
        <v>70</v>
      </c>
      <c r="C68" s="32">
        <v>280</v>
      </c>
      <c r="D68" s="32">
        <v>23.4</v>
      </c>
      <c r="E68" s="32">
        <v>23.52</v>
      </c>
      <c r="F68" s="32">
        <v>19.71</v>
      </c>
      <c r="G68" s="32">
        <v>431.31</v>
      </c>
      <c r="H68" s="34" t="s">
        <v>71</v>
      </c>
    </row>
    <row r="69" spans="1:8" x14ac:dyDescent="0.25">
      <c r="A69" s="70"/>
      <c r="B69" s="31"/>
      <c r="C69" s="32"/>
      <c r="D69" s="32"/>
      <c r="E69" s="32"/>
      <c r="F69" s="32"/>
      <c r="G69" s="32"/>
      <c r="H69" s="34"/>
    </row>
    <row r="70" spans="1:8" x14ac:dyDescent="0.25">
      <c r="A70" s="70"/>
      <c r="B70" s="35" t="s">
        <v>72</v>
      </c>
      <c r="C70" s="36">
        <v>200</v>
      </c>
      <c r="D70" s="36">
        <v>0</v>
      </c>
      <c r="E70" s="36">
        <v>3</v>
      </c>
      <c r="F70" s="36">
        <v>12</v>
      </c>
      <c r="G70" s="36">
        <v>81</v>
      </c>
      <c r="H70" s="45">
        <v>348</v>
      </c>
    </row>
    <row r="71" spans="1:8" x14ac:dyDescent="0.25">
      <c r="A71" s="70"/>
      <c r="B71" s="37" t="s">
        <v>54</v>
      </c>
      <c r="C71" s="39">
        <v>50</v>
      </c>
      <c r="D71" s="39">
        <v>2</v>
      </c>
      <c r="E71" s="39">
        <v>1</v>
      </c>
      <c r="F71" s="39">
        <v>8</v>
      </c>
      <c r="G71" s="39">
        <v>117</v>
      </c>
      <c r="H71" s="34" t="s">
        <v>18</v>
      </c>
    </row>
    <row r="72" spans="1:8" x14ac:dyDescent="0.25">
      <c r="A72" s="70"/>
      <c r="B72" s="2"/>
      <c r="C72" s="3"/>
      <c r="D72" s="4"/>
      <c r="E72" s="4"/>
      <c r="F72" s="4"/>
      <c r="G72" s="8"/>
      <c r="H72" s="5"/>
    </row>
    <row r="73" spans="1:8" ht="15.75" thickBot="1" x14ac:dyDescent="0.3">
      <c r="A73" s="70" t="s">
        <v>30</v>
      </c>
      <c r="B73" s="71"/>
      <c r="C73" s="6">
        <f>SUM(C66:C72)</f>
        <v>880</v>
      </c>
      <c r="D73" s="6">
        <f t="shared" ref="D73:G73" si="13">SUM(D66:D72)</f>
        <v>31.65</v>
      </c>
      <c r="E73" s="6">
        <f t="shared" si="13"/>
        <v>32.519999999999996</v>
      </c>
      <c r="F73" s="6">
        <f t="shared" si="13"/>
        <v>77.210000000000008</v>
      </c>
      <c r="G73" s="6">
        <f t="shared" si="13"/>
        <v>844.26</v>
      </c>
      <c r="H73" s="7"/>
    </row>
    <row r="74" spans="1:8" ht="15.75" hidden="1" customHeight="1" thickBot="1" x14ac:dyDescent="0.3">
      <c r="A74" s="52" t="s">
        <v>31</v>
      </c>
      <c r="B74" s="53"/>
      <c r="C74" s="9">
        <f>C73+C65</f>
        <v>1430</v>
      </c>
      <c r="D74" s="9">
        <f t="shared" ref="D74:G74" si="14">D73+D65</f>
        <v>43.099999999999994</v>
      </c>
      <c r="E74" s="9">
        <f t="shared" si="14"/>
        <v>44.75</v>
      </c>
      <c r="F74" s="9">
        <f t="shared" si="14"/>
        <v>158.6</v>
      </c>
      <c r="G74" s="9">
        <f t="shared" si="14"/>
        <v>1361.06</v>
      </c>
      <c r="H74" s="10"/>
    </row>
    <row r="75" spans="1:8" ht="14.25" customHeight="1" x14ac:dyDescent="0.25">
      <c r="A75" s="72" t="s">
        <v>73</v>
      </c>
      <c r="B75" s="73"/>
      <c r="C75" s="73"/>
      <c r="D75" s="73"/>
      <c r="E75" s="73"/>
      <c r="F75" s="73"/>
      <c r="G75" s="73"/>
      <c r="H75" s="74"/>
    </row>
    <row r="76" spans="1:8" ht="45" hidden="1" customHeight="1" x14ac:dyDescent="0.25">
      <c r="A76" s="70" t="s">
        <v>12</v>
      </c>
      <c r="B76" s="2" t="s">
        <v>107</v>
      </c>
      <c r="C76" s="3">
        <v>300</v>
      </c>
      <c r="D76" s="4">
        <v>7.5</v>
      </c>
      <c r="E76" s="4">
        <v>11.73</v>
      </c>
      <c r="F76" s="4">
        <v>47.04</v>
      </c>
      <c r="G76" s="3">
        <v>312.39999999999998</v>
      </c>
      <c r="H76" s="5" t="s">
        <v>74</v>
      </c>
    </row>
    <row r="77" spans="1:8" ht="15" hidden="1" customHeight="1" x14ac:dyDescent="0.25">
      <c r="A77" s="70"/>
      <c r="B77" s="2" t="s">
        <v>108</v>
      </c>
      <c r="C77" s="3">
        <v>75</v>
      </c>
      <c r="D77" s="4">
        <v>0.04</v>
      </c>
      <c r="E77" s="4">
        <v>3.62</v>
      </c>
      <c r="F77" s="4">
        <v>0.06</v>
      </c>
      <c r="G77" s="3">
        <v>201</v>
      </c>
      <c r="H77" s="11">
        <v>410</v>
      </c>
    </row>
    <row r="78" spans="1:8" ht="15" hidden="1" customHeight="1" x14ac:dyDescent="0.25">
      <c r="A78" s="70"/>
      <c r="B78" s="2" t="s">
        <v>15</v>
      </c>
      <c r="C78" s="3">
        <v>200</v>
      </c>
      <c r="D78" s="4">
        <v>0</v>
      </c>
      <c r="E78" s="4">
        <v>0</v>
      </c>
      <c r="F78" s="4">
        <v>10.199999999999999</v>
      </c>
      <c r="G78" s="3">
        <v>26.8</v>
      </c>
      <c r="H78" s="5" t="s">
        <v>18</v>
      </c>
    </row>
    <row r="79" spans="1:8" ht="15" hidden="1" customHeight="1" x14ac:dyDescent="0.25">
      <c r="A79" s="70"/>
      <c r="B79" s="2"/>
      <c r="C79" s="3"/>
      <c r="D79" s="4"/>
      <c r="E79" s="4"/>
      <c r="F79" s="4"/>
      <c r="G79" s="3"/>
      <c r="H79" s="5"/>
    </row>
    <row r="80" spans="1:8" ht="15" hidden="1" customHeight="1" x14ac:dyDescent="0.25">
      <c r="A80" s="70" t="s">
        <v>19</v>
      </c>
      <c r="B80" s="71"/>
      <c r="C80" s="6">
        <f>SUM(C76:C79)</f>
        <v>575</v>
      </c>
      <c r="D80" s="6">
        <f t="shared" ref="D80:G80" si="15">SUM(D76:D79)</f>
        <v>7.54</v>
      </c>
      <c r="E80" s="6">
        <f t="shared" si="15"/>
        <v>15.350000000000001</v>
      </c>
      <c r="F80" s="6">
        <f t="shared" si="15"/>
        <v>57.3</v>
      </c>
      <c r="G80" s="6">
        <f t="shared" si="15"/>
        <v>540.19999999999993</v>
      </c>
      <c r="H80" s="23"/>
    </row>
    <row r="81" spans="1:8" x14ac:dyDescent="0.25">
      <c r="A81" s="70" t="s">
        <v>20</v>
      </c>
      <c r="B81" s="31" t="s">
        <v>21</v>
      </c>
      <c r="C81" s="32">
        <v>100</v>
      </c>
      <c r="D81" s="49">
        <v>1.6</v>
      </c>
      <c r="E81" s="32">
        <v>8.3000000000000007</v>
      </c>
      <c r="F81" s="32">
        <v>13.3</v>
      </c>
      <c r="G81" s="32">
        <v>18.829999999999998</v>
      </c>
      <c r="H81" s="34" t="s">
        <v>18</v>
      </c>
    </row>
    <row r="82" spans="1:8" x14ac:dyDescent="0.25">
      <c r="A82" s="70"/>
      <c r="B82" s="31" t="s">
        <v>75</v>
      </c>
      <c r="C82" s="32">
        <v>300</v>
      </c>
      <c r="D82" s="32">
        <v>6</v>
      </c>
      <c r="E82" s="32">
        <v>10.5</v>
      </c>
      <c r="F82" s="32">
        <v>22.5</v>
      </c>
      <c r="G82" s="32">
        <v>170.62</v>
      </c>
      <c r="H82" s="45">
        <v>95</v>
      </c>
    </row>
    <row r="83" spans="1:8" x14ac:dyDescent="0.25">
      <c r="A83" s="70"/>
      <c r="B83" s="35" t="s">
        <v>76</v>
      </c>
      <c r="C83" s="36">
        <v>280</v>
      </c>
      <c r="D83" s="36">
        <v>20.16</v>
      </c>
      <c r="E83" s="36">
        <v>7.05</v>
      </c>
      <c r="F83" s="36">
        <v>29.12</v>
      </c>
      <c r="G83" s="36">
        <v>431.31</v>
      </c>
      <c r="H83" s="45">
        <v>392</v>
      </c>
    </row>
    <row r="84" spans="1:8" x14ac:dyDescent="0.25">
      <c r="A84" s="70"/>
      <c r="B84" s="48"/>
      <c r="C84" s="36"/>
      <c r="D84" s="48"/>
      <c r="E84" s="48"/>
      <c r="F84" s="48"/>
      <c r="G84" s="48"/>
      <c r="H84" s="48"/>
    </row>
    <row r="85" spans="1:8" x14ac:dyDescent="0.25">
      <c r="A85" s="70"/>
      <c r="B85" s="35" t="s">
        <v>72</v>
      </c>
      <c r="C85" s="36">
        <v>200</v>
      </c>
      <c r="D85" s="36">
        <v>0</v>
      </c>
      <c r="E85" s="36">
        <v>3</v>
      </c>
      <c r="F85" s="36">
        <v>12</v>
      </c>
      <c r="G85" s="36">
        <v>81</v>
      </c>
      <c r="H85" s="45">
        <v>348</v>
      </c>
    </row>
    <row r="86" spans="1:8" x14ac:dyDescent="0.25">
      <c r="A86" s="70"/>
      <c r="B86" s="21" t="s">
        <v>54</v>
      </c>
      <c r="C86" s="22">
        <v>50</v>
      </c>
      <c r="D86" s="22">
        <v>2</v>
      </c>
      <c r="E86" s="22">
        <v>1</v>
      </c>
      <c r="F86" s="22">
        <v>8</v>
      </c>
      <c r="G86" s="22">
        <v>117</v>
      </c>
      <c r="H86" s="5" t="s">
        <v>18</v>
      </c>
    </row>
    <row r="87" spans="1:8" ht="15.75" thickBot="1" x14ac:dyDescent="0.3">
      <c r="A87" s="70" t="s">
        <v>30</v>
      </c>
      <c r="B87" s="71"/>
      <c r="C87" s="6">
        <f>SUM(C81:C86)</f>
        <v>930</v>
      </c>
      <c r="D87" s="6">
        <f t="shared" ref="D87:G87" si="16">SUM(D81:D86)</f>
        <v>29.759999999999998</v>
      </c>
      <c r="E87" s="6">
        <f t="shared" si="16"/>
        <v>29.85</v>
      </c>
      <c r="F87" s="6">
        <f t="shared" si="16"/>
        <v>84.92</v>
      </c>
      <c r="G87" s="6">
        <f t="shared" si="16"/>
        <v>818.76</v>
      </c>
      <c r="H87" s="7"/>
    </row>
    <row r="88" spans="1:8" ht="15.75" hidden="1" customHeight="1" thickBot="1" x14ac:dyDescent="0.3">
      <c r="A88" s="52" t="s">
        <v>31</v>
      </c>
      <c r="B88" s="53"/>
      <c r="C88" s="9">
        <f>C87+C80</f>
        <v>1505</v>
      </c>
      <c r="D88" s="9">
        <f t="shared" ref="D88:G88" si="17">D87+D80</f>
        <v>37.299999999999997</v>
      </c>
      <c r="E88" s="9">
        <f t="shared" si="17"/>
        <v>45.2</v>
      </c>
      <c r="F88" s="9">
        <f t="shared" si="17"/>
        <v>142.22</v>
      </c>
      <c r="G88" s="9">
        <f t="shared" si="17"/>
        <v>1358.96</v>
      </c>
      <c r="H88" s="10"/>
    </row>
    <row r="89" spans="1:8" x14ac:dyDescent="0.25">
      <c r="A89" s="72" t="s">
        <v>77</v>
      </c>
      <c r="B89" s="73"/>
      <c r="C89" s="73"/>
      <c r="D89" s="73"/>
      <c r="E89" s="73"/>
      <c r="F89" s="73"/>
      <c r="G89" s="73"/>
      <c r="H89" s="74"/>
    </row>
    <row r="90" spans="1:8" ht="30" hidden="1" customHeight="1" x14ac:dyDescent="0.25">
      <c r="A90" s="70" t="s">
        <v>12</v>
      </c>
      <c r="B90" s="2" t="s">
        <v>78</v>
      </c>
      <c r="C90" s="3">
        <v>320</v>
      </c>
      <c r="D90" s="4">
        <v>7.5</v>
      </c>
      <c r="E90" s="4">
        <v>11.73</v>
      </c>
      <c r="F90" s="4">
        <v>47.04</v>
      </c>
      <c r="G90" s="3">
        <v>246.4</v>
      </c>
      <c r="H90" s="5" t="s">
        <v>109</v>
      </c>
    </row>
    <row r="91" spans="1:8" ht="15" hidden="1" customHeight="1" x14ac:dyDescent="0.25">
      <c r="A91" s="70"/>
      <c r="B91" s="2" t="s">
        <v>80</v>
      </c>
      <c r="C91" s="3">
        <v>200</v>
      </c>
      <c r="D91" s="4">
        <v>0.12</v>
      </c>
      <c r="E91" s="4">
        <v>0.02</v>
      </c>
      <c r="F91" s="4">
        <v>10.199999999999999</v>
      </c>
      <c r="G91" s="3">
        <v>118.6</v>
      </c>
      <c r="H91" s="11">
        <v>382</v>
      </c>
    </row>
    <row r="92" spans="1:8" ht="15" hidden="1" customHeight="1" x14ac:dyDescent="0.25">
      <c r="A92" s="70"/>
      <c r="B92" s="2" t="s">
        <v>79</v>
      </c>
      <c r="C92" s="12">
        <v>50</v>
      </c>
      <c r="D92" s="4">
        <v>0.04</v>
      </c>
      <c r="E92" s="4">
        <v>3.62</v>
      </c>
      <c r="F92" s="4">
        <v>0.06</v>
      </c>
      <c r="G92" s="3">
        <v>157</v>
      </c>
      <c r="H92" s="11">
        <v>2</v>
      </c>
    </row>
    <row r="93" spans="1:8" ht="15" hidden="1" customHeight="1" x14ac:dyDescent="0.25">
      <c r="A93" s="70" t="s">
        <v>19</v>
      </c>
      <c r="B93" s="71"/>
      <c r="C93" s="6">
        <f>SUM(C90:C92)</f>
        <v>570</v>
      </c>
      <c r="D93" s="6">
        <f t="shared" ref="D93:G93" si="18">SUM(D90:D92)</f>
        <v>7.66</v>
      </c>
      <c r="E93" s="6">
        <f t="shared" si="18"/>
        <v>15.370000000000001</v>
      </c>
      <c r="F93" s="6">
        <f t="shared" si="18"/>
        <v>57.3</v>
      </c>
      <c r="G93" s="6">
        <f t="shared" si="18"/>
        <v>522</v>
      </c>
      <c r="H93" s="7"/>
    </row>
    <row r="94" spans="1:8" ht="30" x14ac:dyDescent="0.25">
      <c r="A94" s="70" t="s">
        <v>20</v>
      </c>
      <c r="B94" s="35" t="s">
        <v>81</v>
      </c>
      <c r="C94" s="32">
        <v>100</v>
      </c>
      <c r="D94" s="36">
        <v>2.66</v>
      </c>
      <c r="E94" s="36">
        <v>6.8</v>
      </c>
      <c r="F94" s="36">
        <v>2.66</v>
      </c>
      <c r="G94" s="36">
        <v>135.80000000000001</v>
      </c>
      <c r="H94" s="34" t="s">
        <v>82</v>
      </c>
    </row>
    <row r="95" spans="1:8" ht="30" x14ac:dyDescent="0.25">
      <c r="A95" s="70"/>
      <c r="B95" s="35" t="s">
        <v>83</v>
      </c>
      <c r="C95" s="32">
        <v>250</v>
      </c>
      <c r="D95" s="36">
        <v>7.22</v>
      </c>
      <c r="E95" s="36">
        <v>5.0999999999999996</v>
      </c>
      <c r="F95" s="36">
        <v>22.28</v>
      </c>
      <c r="G95" s="36">
        <v>112.7</v>
      </c>
      <c r="H95" s="34" t="s">
        <v>84</v>
      </c>
    </row>
    <row r="96" spans="1:8" x14ac:dyDescent="0.25">
      <c r="A96" s="70"/>
      <c r="B96" s="35" t="s">
        <v>85</v>
      </c>
      <c r="C96" s="36">
        <v>180</v>
      </c>
      <c r="D96" s="36">
        <v>17.39</v>
      </c>
      <c r="E96" s="36">
        <v>1.55</v>
      </c>
      <c r="F96" s="36">
        <v>56.3</v>
      </c>
      <c r="G96" s="36">
        <v>244.8</v>
      </c>
      <c r="H96" s="40" t="s">
        <v>86</v>
      </c>
    </row>
    <row r="97" spans="1:8" x14ac:dyDescent="0.25">
      <c r="A97" s="70"/>
      <c r="B97" s="35" t="s">
        <v>62</v>
      </c>
      <c r="C97" s="36">
        <v>100</v>
      </c>
      <c r="D97" s="36">
        <v>14.4</v>
      </c>
      <c r="E97" s="36">
        <v>3.2</v>
      </c>
      <c r="F97" s="36">
        <v>10.1</v>
      </c>
      <c r="G97" s="36">
        <v>126.4</v>
      </c>
      <c r="H97" s="34" t="s">
        <v>63</v>
      </c>
    </row>
    <row r="98" spans="1:8" x14ac:dyDescent="0.25">
      <c r="A98" s="70"/>
      <c r="B98" s="35" t="s">
        <v>87</v>
      </c>
      <c r="C98" s="36">
        <v>200</v>
      </c>
      <c r="D98" s="36">
        <v>0</v>
      </c>
      <c r="E98" s="36">
        <v>0</v>
      </c>
      <c r="F98" s="36">
        <v>22</v>
      </c>
      <c r="G98" s="36">
        <v>88</v>
      </c>
      <c r="H98" s="45">
        <v>342</v>
      </c>
    </row>
    <row r="99" spans="1:8" x14ac:dyDescent="0.25">
      <c r="A99" s="70"/>
      <c r="B99" s="37" t="s">
        <v>54</v>
      </c>
      <c r="C99" s="39">
        <v>50</v>
      </c>
      <c r="D99" s="39">
        <v>2</v>
      </c>
      <c r="E99" s="39">
        <v>1</v>
      </c>
      <c r="F99" s="39">
        <v>8</v>
      </c>
      <c r="G99" s="39">
        <v>117</v>
      </c>
      <c r="H99" s="34" t="s">
        <v>18</v>
      </c>
    </row>
    <row r="100" spans="1:8" ht="15.75" thickBot="1" x14ac:dyDescent="0.3">
      <c r="A100" s="70" t="s">
        <v>30</v>
      </c>
      <c r="B100" s="71"/>
      <c r="C100" s="6">
        <f>SUM(C94:C99)</f>
        <v>880</v>
      </c>
      <c r="D100" s="6">
        <f t="shared" ref="D100:G100" si="19">SUM(D94:D99)</f>
        <v>43.67</v>
      </c>
      <c r="E100" s="6">
        <f t="shared" si="19"/>
        <v>17.649999999999999</v>
      </c>
      <c r="F100" s="6">
        <f t="shared" si="19"/>
        <v>121.33999999999999</v>
      </c>
      <c r="G100" s="6">
        <f t="shared" si="19"/>
        <v>824.7</v>
      </c>
      <c r="H100" s="7"/>
    </row>
    <row r="101" spans="1:8" ht="15.75" hidden="1" customHeight="1" thickBot="1" x14ac:dyDescent="0.3">
      <c r="A101" s="52" t="s">
        <v>31</v>
      </c>
      <c r="B101" s="53"/>
      <c r="C101" s="9">
        <f>C100+C93</f>
        <v>1450</v>
      </c>
      <c r="D101" s="9">
        <f t="shared" ref="D101:G101" si="20">D100+D93</f>
        <v>51.33</v>
      </c>
      <c r="E101" s="9">
        <f t="shared" si="20"/>
        <v>33.019999999999996</v>
      </c>
      <c r="F101" s="9">
        <f t="shared" si="20"/>
        <v>178.64</v>
      </c>
      <c r="G101" s="9">
        <f t="shared" si="20"/>
        <v>1346.7</v>
      </c>
      <c r="H101" s="10"/>
    </row>
    <row r="102" spans="1:8" ht="15.75" thickBot="1" x14ac:dyDescent="0.3">
      <c r="A102" s="72" t="s">
        <v>88</v>
      </c>
      <c r="B102" s="73"/>
      <c r="C102" s="73"/>
      <c r="D102" s="73"/>
      <c r="E102" s="73"/>
      <c r="F102" s="73"/>
      <c r="G102" s="73"/>
      <c r="H102" s="74"/>
    </row>
    <row r="103" spans="1:8" ht="30" hidden="1" customHeight="1" x14ac:dyDescent="0.25">
      <c r="A103" s="70" t="s">
        <v>12</v>
      </c>
      <c r="B103" s="2" t="s">
        <v>110</v>
      </c>
      <c r="C103" s="3">
        <v>280</v>
      </c>
      <c r="D103" s="4">
        <v>7.5</v>
      </c>
      <c r="E103" s="4">
        <v>11.73</v>
      </c>
      <c r="F103" s="4">
        <v>47.04</v>
      </c>
      <c r="G103" s="3">
        <v>300.7</v>
      </c>
      <c r="H103" s="5" t="s">
        <v>89</v>
      </c>
    </row>
    <row r="104" spans="1:8" ht="30" hidden="1" customHeight="1" x14ac:dyDescent="0.25">
      <c r="A104" s="70"/>
      <c r="B104" s="2" t="s">
        <v>34</v>
      </c>
      <c r="C104" s="3">
        <v>200</v>
      </c>
      <c r="D104" s="4">
        <v>0</v>
      </c>
      <c r="E104" s="4">
        <v>0</v>
      </c>
      <c r="F104" s="4">
        <v>10.199999999999999</v>
      </c>
      <c r="G104" s="3">
        <v>100.6</v>
      </c>
      <c r="H104" s="5" t="s">
        <v>90</v>
      </c>
    </row>
    <row r="105" spans="1:8" ht="15" hidden="1" customHeight="1" x14ac:dyDescent="0.25">
      <c r="A105" s="70"/>
      <c r="B105" s="2" t="s">
        <v>17</v>
      </c>
      <c r="C105" s="12">
        <v>50</v>
      </c>
      <c r="D105" s="4">
        <v>3.95</v>
      </c>
      <c r="E105" s="4">
        <v>0.5</v>
      </c>
      <c r="F105" s="4">
        <v>24.15</v>
      </c>
      <c r="G105" s="3">
        <v>117.5</v>
      </c>
      <c r="H105" s="5" t="s">
        <v>18</v>
      </c>
    </row>
    <row r="106" spans="1:8" ht="15.75" hidden="1" customHeight="1" thickBot="1" x14ac:dyDescent="0.3">
      <c r="A106" s="70" t="s">
        <v>19</v>
      </c>
      <c r="B106" s="71"/>
      <c r="C106" s="6">
        <f>SUM(C103:C105)</f>
        <v>530</v>
      </c>
      <c r="D106" s="6">
        <f t="shared" ref="D106:G106" si="21">SUM(D103:D105)</f>
        <v>11.45</v>
      </c>
      <c r="E106" s="6">
        <f t="shared" si="21"/>
        <v>12.23</v>
      </c>
      <c r="F106" s="6">
        <f t="shared" si="21"/>
        <v>81.389999999999986</v>
      </c>
      <c r="G106" s="6">
        <f t="shared" si="21"/>
        <v>518.79999999999995</v>
      </c>
      <c r="H106" s="7"/>
    </row>
    <row r="107" spans="1:8" ht="30" x14ac:dyDescent="0.25">
      <c r="A107" s="70" t="s">
        <v>20</v>
      </c>
      <c r="B107" s="46" t="s">
        <v>66</v>
      </c>
      <c r="C107" s="36">
        <v>100</v>
      </c>
      <c r="D107" s="47">
        <v>0</v>
      </c>
      <c r="E107" s="47">
        <v>0</v>
      </c>
      <c r="F107" s="47">
        <v>25</v>
      </c>
      <c r="G107" s="47">
        <v>58.3</v>
      </c>
      <c r="H107" s="34" t="s">
        <v>67</v>
      </c>
    </row>
    <row r="108" spans="1:8" ht="30" x14ac:dyDescent="0.25">
      <c r="A108" s="70"/>
      <c r="B108" s="31" t="s">
        <v>68</v>
      </c>
      <c r="C108" s="36">
        <v>250</v>
      </c>
      <c r="D108" s="32">
        <v>6.25</v>
      </c>
      <c r="E108" s="32">
        <v>5</v>
      </c>
      <c r="F108" s="32">
        <v>12.5</v>
      </c>
      <c r="G108" s="32">
        <v>156.9</v>
      </c>
      <c r="H108" s="34" t="s">
        <v>69</v>
      </c>
    </row>
    <row r="109" spans="1:8" x14ac:dyDescent="0.25">
      <c r="A109" s="70"/>
      <c r="B109" s="35" t="s">
        <v>91</v>
      </c>
      <c r="C109" s="36">
        <v>280</v>
      </c>
      <c r="D109" s="36">
        <v>30.24</v>
      </c>
      <c r="E109" s="36">
        <v>8.9600000000000009</v>
      </c>
      <c r="F109" s="36">
        <v>59.36</v>
      </c>
      <c r="G109" s="36">
        <v>431.98</v>
      </c>
      <c r="H109" s="34" t="s">
        <v>92</v>
      </c>
    </row>
    <row r="110" spans="1:8" x14ac:dyDescent="0.25">
      <c r="A110" s="70"/>
      <c r="B110" s="35"/>
      <c r="C110" s="36"/>
      <c r="D110" s="36"/>
      <c r="E110" s="36"/>
      <c r="F110" s="36"/>
      <c r="G110" s="36"/>
      <c r="H110" s="34"/>
    </row>
    <row r="111" spans="1:8" x14ac:dyDescent="0.25">
      <c r="A111" s="70"/>
      <c r="B111" s="35" t="s">
        <v>15</v>
      </c>
      <c r="C111" s="36">
        <v>180</v>
      </c>
      <c r="D111" s="36">
        <v>0</v>
      </c>
      <c r="E111" s="36">
        <v>0</v>
      </c>
      <c r="F111" s="36">
        <v>11</v>
      </c>
      <c r="G111" s="36">
        <v>53</v>
      </c>
      <c r="H111" s="45">
        <v>376</v>
      </c>
    </row>
    <row r="112" spans="1:8" x14ac:dyDescent="0.25">
      <c r="A112" s="70"/>
      <c r="B112" s="37" t="s">
        <v>54</v>
      </c>
      <c r="C112" s="39">
        <v>50</v>
      </c>
      <c r="D112" s="39">
        <v>2</v>
      </c>
      <c r="E112" s="39">
        <v>1</v>
      </c>
      <c r="F112" s="39">
        <v>8</v>
      </c>
      <c r="G112" s="39">
        <v>117</v>
      </c>
      <c r="H112" s="34" t="s">
        <v>18</v>
      </c>
    </row>
    <row r="113" spans="1:8" ht="15.75" thickBot="1" x14ac:dyDescent="0.3">
      <c r="A113" s="70" t="s">
        <v>30</v>
      </c>
      <c r="B113" s="71"/>
      <c r="C113" s="6">
        <f>SUM(C107:C112)</f>
        <v>860</v>
      </c>
      <c r="D113" s="6">
        <f t="shared" ref="D113:G113" si="22">SUM(D107:D112)</f>
        <v>38.489999999999995</v>
      </c>
      <c r="E113" s="6">
        <f t="shared" si="22"/>
        <v>14.96</v>
      </c>
      <c r="F113" s="6">
        <f t="shared" si="22"/>
        <v>115.86</v>
      </c>
      <c r="G113" s="6">
        <f t="shared" si="22"/>
        <v>817.18000000000006</v>
      </c>
      <c r="H113" s="7"/>
    </row>
    <row r="114" spans="1:8" ht="15.75" hidden="1" customHeight="1" thickBot="1" x14ac:dyDescent="0.3">
      <c r="A114" s="52" t="s">
        <v>31</v>
      </c>
      <c r="B114" s="53"/>
      <c r="C114" s="9">
        <f>C113+C106</f>
        <v>1390</v>
      </c>
      <c r="D114" s="9">
        <f t="shared" ref="D114:G114" si="23">D113+D106</f>
        <v>49.94</v>
      </c>
      <c r="E114" s="9">
        <f t="shared" si="23"/>
        <v>27.19</v>
      </c>
      <c r="F114" s="9">
        <f t="shared" si="23"/>
        <v>197.25</v>
      </c>
      <c r="G114" s="9">
        <f t="shared" si="23"/>
        <v>1335.98</v>
      </c>
      <c r="H114" s="10"/>
    </row>
    <row r="115" spans="1:8" x14ac:dyDescent="0.25">
      <c r="A115" s="72" t="s">
        <v>93</v>
      </c>
      <c r="B115" s="73"/>
      <c r="C115" s="73"/>
      <c r="D115" s="73"/>
      <c r="E115" s="73"/>
      <c r="F115" s="73"/>
      <c r="G115" s="73"/>
      <c r="H115" s="74"/>
    </row>
    <row r="116" spans="1:8" ht="30" hidden="1" customHeight="1" x14ac:dyDescent="0.25">
      <c r="A116" s="70" t="s">
        <v>12</v>
      </c>
      <c r="B116" s="2" t="s">
        <v>111</v>
      </c>
      <c r="C116" s="3">
        <v>300</v>
      </c>
      <c r="D116" s="4">
        <v>7.5</v>
      </c>
      <c r="E116" s="4">
        <v>11.73</v>
      </c>
      <c r="F116" s="4">
        <v>47.04</v>
      </c>
      <c r="G116" s="3">
        <v>409.5</v>
      </c>
      <c r="H116" s="5" t="s">
        <v>94</v>
      </c>
    </row>
    <row r="117" spans="1:8" ht="15" hidden="1" customHeight="1" x14ac:dyDescent="0.25">
      <c r="A117" s="70"/>
      <c r="B117" s="2" t="s">
        <v>42</v>
      </c>
      <c r="C117" s="3">
        <v>200</v>
      </c>
      <c r="D117" s="4">
        <v>2.66</v>
      </c>
      <c r="E117" s="4">
        <v>2.34</v>
      </c>
      <c r="F117" s="4">
        <v>14.31</v>
      </c>
      <c r="G117" s="3">
        <v>56</v>
      </c>
      <c r="H117" s="5" t="s">
        <v>29</v>
      </c>
    </row>
    <row r="118" spans="1:8" ht="15" hidden="1" customHeight="1" x14ac:dyDescent="0.25">
      <c r="A118" s="70"/>
      <c r="B118" s="2" t="s">
        <v>17</v>
      </c>
      <c r="C118" s="3">
        <v>50</v>
      </c>
      <c r="D118" s="4">
        <v>3.95</v>
      </c>
      <c r="E118" s="4">
        <v>0.5</v>
      </c>
      <c r="F118" s="4">
        <v>24.15</v>
      </c>
      <c r="G118" s="3">
        <v>117.5</v>
      </c>
      <c r="H118" s="5" t="s">
        <v>18</v>
      </c>
    </row>
    <row r="119" spans="1:8" ht="15" hidden="1" customHeight="1" x14ac:dyDescent="0.25">
      <c r="A119" s="70" t="s">
        <v>19</v>
      </c>
      <c r="B119" s="71"/>
      <c r="C119" s="6">
        <f>SUM(C116:C118)</f>
        <v>550</v>
      </c>
      <c r="D119" s="6">
        <f t="shared" ref="D119:G119" si="24">SUM(D116:D118)</f>
        <v>14.11</v>
      </c>
      <c r="E119" s="6">
        <f t="shared" si="24"/>
        <v>14.57</v>
      </c>
      <c r="F119" s="6">
        <f t="shared" si="24"/>
        <v>85.5</v>
      </c>
      <c r="G119" s="6">
        <f t="shared" si="24"/>
        <v>583</v>
      </c>
      <c r="H119" s="7"/>
    </row>
    <row r="120" spans="1:8" ht="30" x14ac:dyDescent="0.25">
      <c r="A120" s="70" t="s">
        <v>20</v>
      </c>
      <c r="B120" s="35" t="s">
        <v>46</v>
      </c>
      <c r="C120" s="36">
        <v>100</v>
      </c>
      <c r="D120" s="36">
        <v>1.6</v>
      </c>
      <c r="E120" s="36">
        <v>5</v>
      </c>
      <c r="F120" s="36">
        <v>8.3000000000000007</v>
      </c>
      <c r="G120" s="36">
        <v>76.599999999999994</v>
      </c>
      <c r="H120" s="34" t="s">
        <v>36</v>
      </c>
    </row>
    <row r="121" spans="1:8" x14ac:dyDescent="0.25">
      <c r="A121" s="70"/>
      <c r="B121" s="35" t="s">
        <v>95</v>
      </c>
      <c r="C121" s="36">
        <v>300</v>
      </c>
      <c r="D121" s="36">
        <v>6</v>
      </c>
      <c r="E121" s="36">
        <v>10.5</v>
      </c>
      <c r="F121" s="36">
        <v>25.5</v>
      </c>
      <c r="G121" s="36">
        <v>253.9</v>
      </c>
      <c r="H121" s="45">
        <v>113</v>
      </c>
    </row>
    <row r="122" spans="1:8" x14ac:dyDescent="0.25">
      <c r="A122" s="70"/>
      <c r="B122" s="51" t="s">
        <v>115</v>
      </c>
      <c r="C122" s="36">
        <v>100</v>
      </c>
      <c r="D122" s="36">
        <v>10.27</v>
      </c>
      <c r="E122" s="36">
        <v>9.8000000000000007</v>
      </c>
      <c r="F122" s="36">
        <v>9.3000000000000007</v>
      </c>
      <c r="G122" s="36">
        <v>165.97</v>
      </c>
      <c r="H122" s="40" t="s">
        <v>40</v>
      </c>
    </row>
    <row r="123" spans="1:8" x14ac:dyDescent="0.25">
      <c r="A123" s="70"/>
      <c r="B123" s="35" t="s">
        <v>96</v>
      </c>
      <c r="C123" s="36">
        <v>180</v>
      </c>
      <c r="D123" s="36">
        <v>3.71</v>
      </c>
      <c r="E123" s="36">
        <v>6.35</v>
      </c>
      <c r="F123" s="36">
        <v>23.76</v>
      </c>
      <c r="G123" s="36">
        <v>167.28</v>
      </c>
      <c r="H123" s="40" t="s">
        <v>97</v>
      </c>
    </row>
    <row r="124" spans="1:8" x14ac:dyDescent="0.25">
      <c r="A124" s="70"/>
      <c r="B124" s="35" t="s">
        <v>42</v>
      </c>
      <c r="C124" s="36">
        <v>185</v>
      </c>
      <c r="D124" s="36">
        <v>0</v>
      </c>
      <c r="E124" s="36">
        <v>0</v>
      </c>
      <c r="F124" s="36">
        <v>12</v>
      </c>
      <c r="G124" s="36">
        <v>27.9</v>
      </c>
      <c r="H124" s="34" t="s">
        <v>29</v>
      </c>
    </row>
    <row r="125" spans="1:8" x14ac:dyDescent="0.25">
      <c r="A125" s="70"/>
      <c r="B125" s="37" t="s">
        <v>17</v>
      </c>
      <c r="C125" s="39">
        <v>50</v>
      </c>
      <c r="D125" s="38">
        <v>2</v>
      </c>
      <c r="E125" s="38">
        <v>0</v>
      </c>
      <c r="F125" s="38">
        <v>10</v>
      </c>
      <c r="G125" s="38">
        <v>117</v>
      </c>
      <c r="H125" s="34" t="s">
        <v>18</v>
      </c>
    </row>
    <row r="126" spans="1:8" ht="15.75" thickBot="1" x14ac:dyDescent="0.3">
      <c r="A126" s="70" t="s">
        <v>30</v>
      </c>
      <c r="B126" s="71"/>
      <c r="C126" s="6">
        <f>SUM(C120:C125)</f>
        <v>915</v>
      </c>
      <c r="D126" s="6">
        <f t="shared" ref="D126:G126" si="25">SUM(D120:D125)</f>
        <v>23.58</v>
      </c>
      <c r="E126" s="6">
        <f t="shared" si="25"/>
        <v>31.65</v>
      </c>
      <c r="F126" s="6">
        <f t="shared" si="25"/>
        <v>88.86</v>
      </c>
      <c r="G126" s="6">
        <f t="shared" si="25"/>
        <v>808.65</v>
      </c>
      <c r="H126" s="7"/>
    </row>
    <row r="127" spans="1:8" ht="15.75" hidden="1" customHeight="1" thickBot="1" x14ac:dyDescent="0.3">
      <c r="A127" s="52" t="s">
        <v>31</v>
      </c>
      <c r="B127" s="53"/>
      <c r="C127" s="9">
        <f>C119+C126</f>
        <v>1465</v>
      </c>
      <c r="D127" s="9">
        <f t="shared" ref="D127:G127" si="26">D119+D126</f>
        <v>37.69</v>
      </c>
      <c r="E127" s="9">
        <f t="shared" si="26"/>
        <v>46.22</v>
      </c>
      <c r="F127" s="9">
        <f t="shared" si="26"/>
        <v>174.36</v>
      </c>
      <c r="G127" s="9">
        <f t="shared" si="26"/>
        <v>1391.65</v>
      </c>
      <c r="H127" s="10"/>
    </row>
    <row r="128" spans="1:8" ht="15.75" thickBot="1" x14ac:dyDescent="0.3">
      <c r="A128" s="72" t="s">
        <v>98</v>
      </c>
      <c r="B128" s="73"/>
      <c r="C128" s="73"/>
      <c r="D128" s="73"/>
      <c r="E128" s="73"/>
      <c r="F128" s="73"/>
      <c r="G128" s="73"/>
      <c r="H128" s="74"/>
    </row>
    <row r="129" spans="1:8" ht="30.75" hidden="1" customHeight="1" thickBot="1" x14ac:dyDescent="0.3">
      <c r="A129" s="70" t="s">
        <v>12</v>
      </c>
      <c r="B129" s="2" t="s">
        <v>112</v>
      </c>
      <c r="C129" s="3">
        <v>350</v>
      </c>
      <c r="D129" s="4">
        <v>7.5</v>
      </c>
      <c r="E129" s="4">
        <v>11.73</v>
      </c>
      <c r="F129" s="4">
        <v>47.04</v>
      </c>
      <c r="G129" s="3">
        <v>300.57</v>
      </c>
      <c r="H129" s="5" t="s">
        <v>99</v>
      </c>
    </row>
    <row r="130" spans="1:8" ht="30.75" hidden="1" customHeight="1" thickBot="1" x14ac:dyDescent="0.3">
      <c r="A130" s="70"/>
      <c r="B130" s="2" t="s">
        <v>57</v>
      </c>
      <c r="C130" s="3">
        <v>200</v>
      </c>
      <c r="D130" s="4">
        <v>3.1</v>
      </c>
      <c r="E130" s="4">
        <v>2.7</v>
      </c>
      <c r="F130" s="4">
        <v>15.99</v>
      </c>
      <c r="G130" s="3">
        <v>100.6</v>
      </c>
      <c r="H130" s="5" t="s">
        <v>90</v>
      </c>
    </row>
    <row r="131" spans="1:8" ht="15.75" hidden="1" customHeight="1" thickBot="1" x14ac:dyDescent="0.3">
      <c r="A131" s="70"/>
      <c r="B131" s="2" t="s">
        <v>17</v>
      </c>
      <c r="C131" s="12">
        <v>50</v>
      </c>
      <c r="D131" s="4">
        <v>3.95</v>
      </c>
      <c r="E131" s="4">
        <v>0.5</v>
      </c>
      <c r="F131" s="4">
        <v>24.15</v>
      </c>
      <c r="G131" s="3">
        <v>117.5</v>
      </c>
      <c r="H131" s="5" t="s">
        <v>18</v>
      </c>
    </row>
    <row r="132" spans="1:8" ht="15.75" hidden="1" customHeight="1" thickBot="1" x14ac:dyDescent="0.3">
      <c r="A132" s="70" t="s">
        <v>19</v>
      </c>
      <c r="B132" s="71"/>
      <c r="C132" s="6">
        <f>SUM(C129:C131)</f>
        <v>600</v>
      </c>
      <c r="D132" s="6">
        <f t="shared" ref="D132:G132" si="27">SUM(D129:D131)</f>
        <v>14.55</v>
      </c>
      <c r="E132" s="6">
        <f t="shared" si="27"/>
        <v>14.93</v>
      </c>
      <c r="F132" s="6">
        <f t="shared" si="27"/>
        <v>87.18</v>
      </c>
      <c r="G132" s="6">
        <f t="shared" si="27"/>
        <v>518.66999999999996</v>
      </c>
      <c r="H132" s="7"/>
    </row>
    <row r="133" spans="1:8" ht="30" x14ac:dyDescent="0.25">
      <c r="A133" s="70" t="s">
        <v>20</v>
      </c>
      <c r="B133" s="46" t="s">
        <v>100</v>
      </c>
      <c r="C133" s="47">
        <v>100</v>
      </c>
      <c r="D133" s="36">
        <v>2.6</v>
      </c>
      <c r="E133" s="36">
        <v>6.8</v>
      </c>
      <c r="F133" s="36">
        <v>2.6</v>
      </c>
      <c r="G133" s="36">
        <v>135.80000000000001</v>
      </c>
      <c r="H133" s="34" t="s">
        <v>82</v>
      </c>
    </row>
    <row r="134" spans="1:8" x14ac:dyDescent="0.25">
      <c r="A134" s="70"/>
      <c r="B134" s="50" t="s">
        <v>114</v>
      </c>
      <c r="C134" s="36">
        <v>250</v>
      </c>
      <c r="D134" s="36">
        <v>7.6</v>
      </c>
      <c r="E134" s="36">
        <v>7.27</v>
      </c>
      <c r="F134" s="36">
        <v>15.87</v>
      </c>
      <c r="G134" s="36">
        <v>188.87</v>
      </c>
      <c r="H134" s="34" t="s">
        <v>61</v>
      </c>
    </row>
    <row r="135" spans="1:8" ht="30" x14ac:dyDescent="0.25">
      <c r="A135" s="70"/>
      <c r="B135" s="35" t="s">
        <v>101</v>
      </c>
      <c r="C135" s="36">
        <v>100</v>
      </c>
      <c r="D135" s="36">
        <v>12.9</v>
      </c>
      <c r="E135" s="36">
        <v>4</v>
      </c>
      <c r="F135" s="36">
        <v>6.1</v>
      </c>
      <c r="G135" s="36">
        <v>112.2</v>
      </c>
      <c r="H135" s="40" t="s">
        <v>102</v>
      </c>
    </row>
    <row r="136" spans="1:8" x14ac:dyDescent="0.25">
      <c r="A136" s="70"/>
      <c r="B136" s="35" t="s">
        <v>41</v>
      </c>
      <c r="C136" s="36">
        <v>180</v>
      </c>
      <c r="D136" s="36">
        <v>6.48</v>
      </c>
      <c r="E136" s="36">
        <v>5.8</v>
      </c>
      <c r="F136" s="36">
        <v>39.35</v>
      </c>
      <c r="G136" s="36">
        <v>235.1</v>
      </c>
      <c r="H136" s="34" t="s">
        <v>16</v>
      </c>
    </row>
    <row r="137" spans="1:8" x14ac:dyDescent="0.25">
      <c r="A137" s="70"/>
      <c r="B137" s="35" t="s">
        <v>15</v>
      </c>
      <c r="C137" s="36">
        <v>180</v>
      </c>
      <c r="D137" s="36">
        <v>0</v>
      </c>
      <c r="E137" s="36">
        <v>0</v>
      </c>
      <c r="F137" s="36">
        <v>11</v>
      </c>
      <c r="G137" s="36">
        <v>53</v>
      </c>
      <c r="H137" s="45">
        <v>376</v>
      </c>
    </row>
    <row r="138" spans="1:8" x14ac:dyDescent="0.25">
      <c r="A138" s="70"/>
      <c r="B138" s="37" t="s">
        <v>54</v>
      </c>
      <c r="C138" s="39">
        <v>50</v>
      </c>
      <c r="D138" s="39">
        <v>2</v>
      </c>
      <c r="E138" s="39">
        <v>1</v>
      </c>
      <c r="F138" s="39">
        <v>8</v>
      </c>
      <c r="G138" s="39">
        <v>117</v>
      </c>
      <c r="H138" s="34" t="s">
        <v>18</v>
      </c>
    </row>
    <row r="139" spans="1:8" ht="15" customHeight="1" thickBot="1" x14ac:dyDescent="0.3">
      <c r="A139" s="75" t="s">
        <v>30</v>
      </c>
      <c r="B139" s="76"/>
      <c r="C139" s="15">
        <f>SUM(C133:C138)</f>
        <v>860</v>
      </c>
      <c r="D139" s="15">
        <f t="shared" ref="D139:G139" si="28">SUM(D133:D138)</f>
        <v>31.580000000000002</v>
      </c>
      <c r="E139" s="15">
        <f t="shared" si="28"/>
        <v>24.87</v>
      </c>
      <c r="F139" s="15">
        <f t="shared" si="28"/>
        <v>82.92</v>
      </c>
      <c r="G139" s="15">
        <f t="shared" si="28"/>
        <v>841.97</v>
      </c>
      <c r="H139" s="17"/>
    </row>
    <row r="140" spans="1:8" ht="17.25" hidden="1" customHeight="1" x14ac:dyDescent="0.25">
      <c r="A140" s="72" t="s">
        <v>31</v>
      </c>
      <c r="B140" s="73"/>
      <c r="C140" s="13">
        <f>C139+C132</f>
        <v>1460</v>
      </c>
      <c r="D140" s="13">
        <f t="shared" ref="D140:G140" si="29">D139+D132</f>
        <v>46.13</v>
      </c>
      <c r="E140" s="13">
        <f t="shared" si="29"/>
        <v>39.799999999999997</v>
      </c>
      <c r="F140" s="13">
        <f t="shared" si="29"/>
        <v>170.10000000000002</v>
      </c>
      <c r="G140" s="13">
        <f t="shared" si="29"/>
        <v>1360.6399999999999</v>
      </c>
      <c r="H140" s="30"/>
    </row>
    <row r="141" spans="1:8" ht="15" hidden="1" customHeight="1" x14ac:dyDescent="0.25">
      <c r="A141" s="70" t="s">
        <v>103</v>
      </c>
      <c r="B141" s="71"/>
      <c r="C141" s="6">
        <v>12471</v>
      </c>
      <c r="D141" s="14">
        <v>382.32</v>
      </c>
      <c r="E141" s="14">
        <v>503.82000000000022</v>
      </c>
      <c r="F141" s="14">
        <v>1806.91</v>
      </c>
      <c r="G141" s="6">
        <v>13324.659999999998</v>
      </c>
      <c r="H141" s="7"/>
    </row>
    <row r="142" spans="1:8" ht="15.75" hidden="1" customHeight="1" thickBot="1" x14ac:dyDescent="0.3">
      <c r="A142" s="75" t="s">
        <v>104</v>
      </c>
      <c r="B142" s="76"/>
      <c r="C142" s="15">
        <v>1247.0999999999999</v>
      </c>
      <c r="D142" s="16">
        <v>38.229999999999997</v>
      </c>
      <c r="E142" s="16">
        <v>50.38</v>
      </c>
      <c r="F142" s="16">
        <v>180.69</v>
      </c>
      <c r="G142" s="15">
        <v>1332.47</v>
      </c>
      <c r="H142" s="17"/>
    </row>
  </sheetData>
  <mergeCells count="69">
    <mergeCell ref="A141:B141"/>
    <mergeCell ref="A142:B142"/>
    <mergeCell ref="A128:H128"/>
    <mergeCell ref="A129:A131"/>
    <mergeCell ref="A132:B132"/>
    <mergeCell ref="A133:A138"/>
    <mergeCell ref="A139:B139"/>
    <mergeCell ref="A140:B140"/>
    <mergeCell ref="A127:B127"/>
    <mergeCell ref="A102:H102"/>
    <mergeCell ref="A103:A105"/>
    <mergeCell ref="A106:B106"/>
    <mergeCell ref="A107:A112"/>
    <mergeCell ref="A113:B113"/>
    <mergeCell ref="A114:B114"/>
    <mergeCell ref="A115:H115"/>
    <mergeCell ref="A116:A118"/>
    <mergeCell ref="A119:B119"/>
    <mergeCell ref="A120:A125"/>
    <mergeCell ref="A126:B126"/>
    <mergeCell ref="A101:B101"/>
    <mergeCell ref="A75:H75"/>
    <mergeCell ref="A76:A79"/>
    <mergeCell ref="A80:B80"/>
    <mergeCell ref="A81:A86"/>
    <mergeCell ref="A87:B87"/>
    <mergeCell ref="A88:B88"/>
    <mergeCell ref="A89:H89"/>
    <mergeCell ref="A90:A92"/>
    <mergeCell ref="A93:B93"/>
    <mergeCell ref="A94:A99"/>
    <mergeCell ref="A100:B100"/>
    <mergeCell ref="A74:B74"/>
    <mergeCell ref="A48:H48"/>
    <mergeCell ref="A49:A51"/>
    <mergeCell ref="A52:B52"/>
    <mergeCell ref="A53:A58"/>
    <mergeCell ref="A59:B59"/>
    <mergeCell ref="A60:B60"/>
    <mergeCell ref="A61:H61"/>
    <mergeCell ref="A62:A64"/>
    <mergeCell ref="A65:B65"/>
    <mergeCell ref="A66:A72"/>
    <mergeCell ref="A73:B73"/>
    <mergeCell ref="A47:B47"/>
    <mergeCell ref="A21:H21"/>
    <mergeCell ref="A22:A24"/>
    <mergeCell ref="A25:B25"/>
    <mergeCell ref="A26:A32"/>
    <mergeCell ref="A33:B33"/>
    <mergeCell ref="A34:B34"/>
    <mergeCell ref="A35:H35"/>
    <mergeCell ref="A36:A38"/>
    <mergeCell ref="A39:B39"/>
    <mergeCell ref="A40:A45"/>
    <mergeCell ref="A46:B46"/>
    <mergeCell ref="A20:B20"/>
    <mergeCell ref="A1:H1"/>
    <mergeCell ref="A5:A6"/>
    <mergeCell ref="B5:B6"/>
    <mergeCell ref="C5:C6"/>
    <mergeCell ref="D5:F5"/>
    <mergeCell ref="G5:G6"/>
    <mergeCell ref="H5:H6"/>
    <mergeCell ref="A7:H7"/>
    <mergeCell ref="A8:A10"/>
    <mergeCell ref="A11:B11"/>
    <mergeCell ref="A12:A18"/>
    <mergeCell ref="A19:B19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42"/>
  <sheetViews>
    <sheetView workbookViewId="0">
      <selection activeCell="B56" sqref="B56"/>
    </sheetView>
  </sheetViews>
  <sheetFormatPr defaultRowHeight="15" x14ac:dyDescent="0.25"/>
  <sheetData>
    <row r="1" ht="15" customHeight="1" x14ac:dyDescent="0.25"/>
    <row r="5" ht="15" customHeight="1" x14ac:dyDescent="0.25"/>
    <row r="8" ht="45" hidden="1" customHeight="1" x14ac:dyDescent="0.25"/>
    <row r="9" ht="15" hidden="1" customHeight="1" x14ac:dyDescent="0.25"/>
    <row r="10" ht="15" hidden="1" customHeight="1" x14ac:dyDescent="0.25"/>
    <row r="11" ht="15" hidden="1" customHeight="1" x14ac:dyDescent="0.25"/>
    <row r="20" ht="15.75" hidden="1" customHeight="1" thickBot="1" x14ac:dyDescent="0.3"/>
    <row r="22" ht="30" hidden="1" customHeight="1" x14ac:dyDescent="0.25"/>
    <row r="23" ht="30" hidden="1" customHeight="1" x14ac:dyDescent="0.25"/>
    <row r="24" ht="15" hidden="1" customHeight="1" x14ac:dyDescent="0.25"/>
    <row r="25" ht="15" hidden="1" customHeight="1" x14ac:dyDescent="0.25"/>
    <row r="34" ht="15.75" hidden="1" customHeight="1" thickBot="1" x14ac:dyDescent="0.3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7" ht="15.75" hidden="1" customHeight="1" thickBot="1" x14ac:dyDescent="0.3"/>
    <row r="49" ht="30" hidden="1" customHeight="1" x14ac:dyDescent="0.25"/>
    <row r="50" ht="30" hidden="1" customHeight="1" x14ac:dyDescent="0.25"/>
    <row r="51" ht="15" hidden="1" customHeight="1" x14ac:dyDescent="0.25"/>
    <row r="52" ht="15" hidden="1" customHeight="1" x14ac:dyDescent="0.25"/>
    <row r="60" ht="15.75" hidden="1" customHeight="1" thickBot="1" x14ac:dyDescent="0.3"/>
    <row r="62" ht="30.75" hidden="1" customHeight="1" thickBot="1" x14ac:dyDescent="0.3"/>
    <row r="63" ht="15.75" hidden="1" customHeight="1" thickBot="1" x14ac:dyDescent="0.3"/>
    <row r="64" ht="15.75" hidden="1" customHeight="1" thickBot="1" x14ac:dyDescent="0.3"/>
    <row r="65" ht="15.75" hidden="1" customHeight="1" thickBot="1" x14ac:dyDescent="0.3"/>
    <row r="74" ht="15.75" hidden="1" customHeight="1" thickBot="1" x14ac:dyDescent="0.3"/>
    <row r="76" ht="30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8" ht="15.75" hidden="1" customHeight="1" thickBot="1" x14ac:dyDescent="0.3"/>
    <row r="90" ht="30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101" ht="15.75" hidden="1" customHeight="1" thickBot="1" x14ac:dyDescent="0.3"/>
    <row r="103" ht="30.75" hidden="1" customHeight="1" thickBot="1" x14ac:dyDescent="0.3"/>
    <row r="104" ht="30.75" hidden="1" customHeight="1" thickBot="1" x14ac:dyDescent="0.3"/>
    <row r="105" ht="15.75" hidden="1" customHeight="1" thickBot="1" x14ac:dyDescent="0.3"/>
    <row r="106" ht="15.75" hidden="1" customHeight="1" thickBot="1" x14ac:dyDescent="0.3"/>
    <row r="114" ht="15.75" hidden="1" customHeight="1" thickBot="1" x14ac:dyDescent="0.3"/>
    <row r="116" ht="30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7" ht="15.75" hidden="1" customHeight="1" thickBot="1" x14ac:dyDescent="0.3"/>
    <row r="129" ht="15.75" hidden="1" customHeight="1" thickBot="1" x14ac:dyDescent="0.3"/>
    <row r="130" ht="30.75" hidden="1" customHeight="1" thickBot="1" x14ac:dyDescent="0.3"/>
    <row r="131" ht="15.75" hidden="1" customHeight="1" thickBot="1" x14ac:dyDescent="0.3"/>
    <row r="132" ht="15.75" hidden="1" customHeight="1" thickBot="1" x14ac:dyDescent="0.3"/>
    <row r="140" ht="15" hidden="1" customHeight="1" x14ac:dyDescent="0.25"/>
    <row r="141" ht="15" hidden="1" customHeight="1" x14ac:dyDescent="0.25"/>
    <row r="142" ht="15.75" hidden="1" customHeight="1" thickBot="1" x14ac:dyDescent="0.3"/>
  </sheetData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12-18 лет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2025-04-15T03:14:42Z</dcterms:modified>
</cp:coreProperties>
</file>